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1" activeTab="1"/>
  </bookViews>
  <sheets>
    <sheet name="Seznam V" sheetId="1" r:id="rId1"/>
    <sheet name="ZZO" sheetId="2" r:id="rId2"/>
    <sheet name="ZVV1-P" sheetId="3" r:id="rId3"/>
    <sheet name="ZM" sheetId="4" r:id="rId4"/>
    <sheet name="ZVV1" sheetId="5" r:id="rId5"/>
    <sheet name="IPO3" sheetId="6" r:id="rId6"/>
  </sheets>
  <definedNames>
    <definedName name="_xlnm.Print_Area" localSheetId="5">'IPO3'!$A$1:$Y$8</definedName>
    <definedName name="_xlnm.Print_Area" localSheetId="3">'ZM'!$A$1:$R$8</definedName>
    <definedName name="_xlnm.Print_Area" localSheetId="4">'ZVV1'!$A:$AB</definedName>
  </definedNames>
  <calcPr fullCalcOnLoad="1"/>
</workbook>
</file>

<file path=xl/sharedStrings.xml><?xml version="1.0" encoding="utf-8"?>
<sst xmlns="http://schemas.openxmlformats.org/spreadsheetml/2006/main" count="340" uniqueCount="202">
  <si>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</si>
  <si>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</si>
  <si>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</si>
  <si>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</si>
  <si>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</si>
  <si>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</si>
  <si>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</si>
  <si>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</si>
  <si>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</si>
  <si>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</si>
  <si>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</si>
  <si>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</si>
  <si>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</si>
  <si>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</si>
  <si>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</si>
  <si>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</si>
  <si>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</si>
  <si>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</si>
  <si>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</si>
  <si>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</si>
  <si>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</si>
  <si>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</si>
  <si>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</si>
  <si>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</si>
  <si>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</si>
  <si>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</si>
  <si>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</si>
  <si>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</si>
  <si>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</si>
  <si>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</si>
  <si>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</si>
  <si>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</si>
  <si>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</si>
  <si>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</si>
  <si>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</si>
  <si>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</si>
  <si>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</si>
  <si>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</si>
  <si>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</si>
  <si>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</si>
  <si>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</si>
  <si>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</si>
  <si>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</si>
  <si>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</si>
  <si>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</si>
  <si>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</si>
  <si>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</si>
  <si>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</si>
  <si>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</si>
  <si>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</si>
  <si>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</si>
  <si>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</si>
  <si>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</si>
  <si>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</si>
  <si>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</si>
  <si>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</si>
  <si>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</si>
  <si>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</si>
  <si>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</si>
  <si>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</si>
  <si>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</si>
  <si>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</si>
  <si>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</si>
  <si>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</si>
  <si>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</si>
  <si>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</si>
  <si>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</si>
  <si>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</si>
  <si>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</si>
  <si>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</si>
  <si>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</si>
  <si>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</si>
  <si>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</si>
  <si>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</si>
  <si>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</si>
  <si>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</si>
  <si>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</si>
  <si>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</si>
  <si>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</si>
  <si>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</si>
  <si>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</si>
  <si>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</si>
  <si>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</si>
  <si>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</si>
  <si>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</si>
  <si>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</si>
  <si>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Poslušnost</t>
  </si>
  <si>
    <t>Obrana</t>
  </si>
  <si>
    <t>Celkové pořadí v kategorii</t>
  </si>
  <si>
    <t xml:space="preserve">d) Odložení ve stoje za poklusu s přivoláním 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</si>
  <si>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</si>
  <si>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</si>
  <si>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</si>
  <si>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</si>
  <si>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</si>
  <si>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</si>
  <si>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</si>
  <si>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</si>
  <si>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</si>
  <si>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</si>
  <si>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</si>
  <si>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</si>
  <si>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</si>
  <si>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</si>
  <si>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</si>
  <si>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</si>
  <si>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</si>
  <si>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</si>
  <si>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</si>
  <si>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</si>
  <si>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</si>
  <si>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</si>
  <si>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</si>
  <si>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</si>
  <si>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</si>
  <si>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</si>
  <si>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</si>
  <si>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</si>
  <si>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</si>
  <si>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</si>
  <si>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Žamberk</t>
  </si>
  <si>
    <t>Borkovec Michal</t>
  </si>
  <si>
    <t>Javorka</t>
  </si>
  <si>
    <t>Stráníková Marie</t>
  </si>
  <si>
    <t>Branwen</t>
  </si>
  <si>
    <t>Náchod sport</t>
  </si>
  <si>
    <t>Hron Martin</t>
  </si>
  <si>
    <t>Eddy</t>
  </si>
  <si>
    <t>Beranová Eva</t>
  </si>
  <si>
    <t>Rambo</t>
  </si>
  <si>
    <t>Vánoční obranářský závod  Žamberk 14.12.2013    Kategorie IPO3</t>
  </si>
  <si>
    <t>Vánoční závod  Žamberk 13.12.2014     Kategorie ZZO</t>
  </si>
  <si>
    <t>Vánoční obranářský závod  Žamberk 13.12.2014     Kategorie ZM</t>
  </si>
  <si>
    <t>Vánoční obranářský závod Žamberk  13.12.2014    Kategorie ZVV1</t>
  </si>
  <si>
    <t>Vánoční závod  Žamberk 13.12.2014   Kategorie ZVV1-P</t>
  </si>
  <si>
    <t>g) skok vysoký  </t>
  </si>
  <si>
    <t>Hurtová Marta</t>
  </si>
  <si>
    <t>Částek Rostislav</t>
  </si>
  <si>
    <t>Beranová Simona</t>
  </si>
  <si>
    <t>Češka Petr</t>
  </si>
  <si>
    <t>Gregorová Jitka</t>
  </si>
  <si>
    <t>Jindrová Eva</t>
  </si>
  <si>
    <t>Frühauf Lubomír</t>
  </si>
  <si>
    <t>Češka František</t>
  </si>
  <si>
    <t>Němcová Jana</t>
  </si>
  <si>
    <t>Svatošová Markéta</t>
  </si>
  <si>
    <t>Borkovcová Veronika</t>
  </si>
  <si>
    <t>Hlavsová Jana</t>
  </si>
  <si>
    <t>Dona Snug</t>
  </si>
  <si>
    <t>Beruška</t>
  </si>
  <si>
    <t>Charlie</t>
  </si>
  <si>
    <t>Bagi</t>
  </si>
  <si>
    <t>Catrinka</t>
  </si>
  <si>
    <t>Benji</t>
  </si>
  <si>
    <t>Ajka</t>
  </si>
  <si>
    <t>Aisha</t>
  </si>
  <si>
    <t>Akyš</t>
  </si>
  <si>
    <t>Bára</t>
  </si>
  <si>
    <t>Angela</t>
  </si>
  <si>
    <t>Goliáš</t>
  </si>
  <si>
    <t>Luková</t>
  </si>
  <si>
    <t>Vysoké Mýto</t>
  </si>
  <si>
    <t>Náchod Sport</t>
  </si>
  <si>
    <t>Letohrad</t>
  </si>
  <si>
    <t>Moravec Oldřich</t>
  </si>
  <si>
    <t>Muláčková Milada</t>
  </si>
  <si>
    <t>Chládek Jan</t>
  </si>
  <si>
    <t>Borkovcová Pavlína</t>
  </si>
  <si>
    <t>Bradd</t>
  </si>
  <si>
    <t>Bessy</t>
  </si>
  <si>
    <t>Cheesy</t>
  </si>
  <si>
    <t>Darcy</t>
  </si>
  <si>
    <t>Jablonné n.O.</t>
  </si>
  <si>
    <t>Dvořáková Veronika</t>
  </si>
  <si>
    <t>Řeháková Dana</t>
  </si>
  <si>
    <t>Jolie</t>
  </si>
  <si>
    <t>Qerra</t>
  </si>
  <si>
    <t>Čeperka</t>
  </si>
  <si>
    <t>Coffee</t>
  </si>
  <si>
    <t>Luňáčková Iveta</t>
  </si>
  <si>
    <t>Hotmar Zdeněk</t>
  </si>
  <si>
    <t>Divíšek Pavel</t>
  </si>
  <si>
    <t>Peggy</t>
  </si>
  <si>
    <t>Šido</t>
  </si>
  <si>
    <t>Bastien</t>
  </si>
  <si>
    <t>Jarra</t>
  </si>
  <si>
    <t>Trýbová Jindřiška</t>
  </si>
  <si>
    <t>Matyášová Alena</t>
  </si>
  <si>
    <t>Zárubová Renata</t>
  </si>
  <si>
    <t>Krejčová Radmila</t>
  </si>
  <si>
    <t>Barnet Michal</t>
  </si>
  <si>
    <t>Martincová Nikola</t>
  </si>
  <si>
    <t>Barnetová Riana</t>
  </si>
  <si>
    <t>Nováková Radmila</t>
  </si>
  <si>
    <t>Bety</t>
  </si>
  <si>
    <t>Don</t>
  </si>
  <si>
    <t>Indiana</t>
  </si>
  <si>
    <t>Orsid</t>
  </si>
  <si>
    <t>Connie</t>
  </si>
  <si>
    <t>Jessie</t>
  </si>
  <si>
    <t>Joy</t>
  </si>
  <si>
    <t>Ozzy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</si>
</sst>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2" fillId="3" borderId="9" xfId="0" applyFont="1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2" fillId="4" borderId="9" xfId="0" applyFont="1" applyFill="1" applyBorder="1" applyAlignment="1">
      <alignment/>
    </xf>
    <xf numFmtId="0" fontId="7" fillId="0" borderId="5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2" fillId="3" borderId="15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/>
      <protection locked="0"/>
    </xf>
    <xf numFmtId="0" fontId="8" fillId="5" borderId="16" xfId="0" applyFont="1" applyFill="1" applyBorder="1" applyAlignment="1" applyProtection="1">
      <alignment/>
      <protection/>
    </xf>
    <xf numFmtId="0" fontId="8" fillId="5" borderId="17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/>
      <protection locked="0"/>
    </xf>
    <xf numFmtId="0" fontId="2" fillId="5" borderId="19" xfId="0" applyFont="1" applyFill="1" applyBorder="1" applyAlignment="1" applyProtection="1">
      <alignment/>
      <protection locked="0"/>
    </xf>
    <xf numFmtId="0" fontId="2" fillId="5" borderId="20" xfId="0" applyFont="1" applyFill="1" applyBorder="1" applyAlignment="1" applyProtection="1">
      <alignment/>
      <protection locked="0"/>
    </xf>
    <xf numFmtId="0" fontId="2" fillId="5" borderId="21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2" fillId="3" borderId="25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67" fontId="0" fillId="0" borderId="4" xfId="0" applyNumberForma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67" fontId="0" fillId="0" borderId="7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6" borderId="21" xfId="0" applyFont="1" applyFill="1" applyBorder="1" applyAlignment="1" applyProtection="1">
      <alignment/>
      <protection locked="0"/>
    </xf>
    <xf numFmtId="0" fontId="2" fillId="7" borderId="9" xfId="0" applyFont="1" applyFill="1" applyBorder="1" applyAlignment="1" applyProtection="1">
      <alignment/>
      <protection locked="0"/>
    </xf>
    <xf numFmtId="0" fontId="2" fillId="6" borderId="20" xfId="0" applyFont="1" applyFill="1" applyBorder="1" applyAlignment="1" applyProtection="1">
      <alignment/>
      <protection locked="0"/>
    </xf>
    <xf numFmtId="0" fontId="9" fillId="2" borderId="26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27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textRotation="90"/>
      <protection/>
    </xf>
    <xf numFmtId="0" fontId="3" fillId="0" borderId="35" xfId="0" applyFont="1" applyBorder="1" applyAlignment="1" applyProtection="1">
      <alignment horizontal="center" textRotation="90"/>
      <protection/>
    </xf>
    <xf numFmtId="0" fontId="4" fillId="0" borderId="36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10" fillId="7" borderId="41" xfId="0" applyFont="1" applyFill="1" applyBorder="1" applyAlignment="1" applyProtection="1">
      <alignment horizontal="center" vertical="center" wrapText="1"/>
      <protection/>
    </xf>
    <xf numFmtId="0" fontId="10" fillId="7" borderId="42" xfId="0" applyFont="1" applyFill="1" applyBorder="1" applyAlignment="1" applyProtection="1">
      <alignment horizontal="center" vertical="center" wrapText="1"/>
      <protection/>
    </xf>
    <xf numFmtId="0" fontId="10" fillId="7" borderId="21" xfId="0" applyFont="1" applyFill="1" applyBorder="1" applyAlignment="1" applyProtection="1">
      <alignment horizontal="center" vertical="center" wrapText="1"/>
      <protection/>
    </xf>
    <xf numFmtId="0" fontId="10" fillId="7" borderId="30" xfId="0" applyFont="1" applyFill="1" applyBorder="1" applyAlignment="1" applyProtection="1">
      <alignment horizontal="center" vertical="center" wrapText="1"/>
      <protection/>
    </xf>
    <xf numFmtId="0" fontId="10" fillId="7" borderId="31" xfId="0" applyFont="1" applyFill="1" applyBorder="1" applyAlignment="1" applyProtection="1">
      <alignment horizontal="center" vertical="center" wrapText="1"/>
      <protection/>
    </xf>
    <xf numFmtId="0" fontId="10" fillId="7" borderId="32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textRotation="90"/>
      <protection/>
    </xf>
    <xf numFmtId="0" fontId="4" fillId="0" borderId="44" xfId="0" applyFont="1" applyBorder="1" applyAlignment="1">
      <alignment horizontal="center" textRotation="9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textRotation="90"/>
      <protection/>
    </xf>
    <xf numFmtId="0" fontId="3" fillId="0" borderId="44" xfId="0" applyFont="1" applyBorder="1" applyAlignment="1" applyProtection="1">
      <alignment horizontal="center" textRotation="90"/>
      <protection/>
    </xf>
    <xf numFmtId="0" fontId="4" fillId="0" borderId="46" xfId="0" applyFont="1" applyBorder="1" applyAlignment="1">
      <alignment horizontal="center" textRotation="90"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textRotation="90"/>
      <protection/>
    </xf>
    <xf numFmtId="0" fontId="4" fillId="0" borderId="38" xfId="0" applyFont="1" applyBorder="1" applyAlignment="1" applyProtection="1">
      <alignment horizontal="center" textRotation="90"/>
      <protection/>
    </xf>
    <xf numFmtId="0" fontId="4" fillId="0" borderId="39" xfId="0" applyFont="1" applyBorder="1" applyAlignment="1" applyProtection="1">
      <alignment horizontal="center" textRotation="90"/>
      <protection/>
    </xf>
    <xf numFmtId="0" fontId="3" fillId="0" borderId="40" xfId="0" applyFont="1" applyBorder="1" applyAlignment="1" applyProtection="1">
      <alignment horizontal="center" textRotation="90"/>
      <protection/>
    </xf>
    <xf numFmtId="0" fontId="4" fillId="0" borderId="47" xfId="0" applyFont="1" applyBorder="1" applyAlignment="1" applyProtection="1">
      <alignment horizontal="center" textRotation="90"/>
      <protection/>
    </xf>
    <xf numFmtId="0" fontId="4" fillId="0" borderId="30" xfId="0" applyFont="1" applyBorder="1" applyAlignment="1" applyProtection="1">
      <alignment horizontal="center" textRotation="90"/>
      <protection/>
    </xf>
    <xf numFmtId="0" fontId="4" fillId="0" borderId="36" xfId="0" applyFont="1" applyBorder="1" applyAlignment="1" applyProtection="1">
      <alignment horizontal="center" textRotation="90"/>
      <protection/>
    </xf>
    <xf numFmtId="0" fontId="4" fillId="0" borderId="44" xfId="0" applyFont="1" applyBorder="1" applyAlignment="1" applyProtection="1">
      <alignment horizontal="center" textRotation="90"/>
      <protection/>
    </xf>
    <xf numFmtId="1" fontId="0" fillId="0" borderId="7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7" borderId="6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workbookViewId="0" topLeftCell="A1">
      <selection activeCell="A23" sqref="A23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19.28125" style="0" customWidth="1"/>
    <col min="4" max="4" width="14.8515625" style="0" customWidth="1"/>
    <col min="5" max="10" width="4.140625" style="0" customWidth="1"/>
    <col min="11" max="11" width="5.140625" style="0" customWidth="1"/>
    <col min="12" max="12" width="5.8515625" style="0" customWidth="1"/>
  </cols>
  <sheetData>
    <row r="1" spans="1:12" ht="18.75" thickBot="1">
      <c r="A1" s="74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12.75" customHeight="1">
      <c r="A2" s="77"/>
      <c r="B2" s="78"/>
      <c r="C2" s="78"/>
      <c r="D2" s="79"/>
      <c r="E2" s="83" t="s">
        <v>86</v>
      </c>
      <c r="F2" s="84"/>
      <c r="G2" s="84"/>
      <c r="H2" s="84"/>
      <c r="I2" s="84"/>
      <c r="J2" s="84"/>
      <c r="K2" s="85"/>
      <c r="L2" s="86" t="s">
        <v>99</v>
      </c>
    </row>
    <row r="3" spans="1:12" ht="90" customHeight="1" thickBot="1">
      <c r="A3" s="80"/>
      <c r="B3" s="81"/>
      <c r="C3" s="81"/>
      <c r="D3" s="82"/>
      <c r="E3" s="88" t="s">
        <v>90</v>
      </c>
      <c r="F3" s="90" t="s">
        <v>91</v>
      </c>
      <c r="G3" s="90" t="s">
        <v>92</v>
      </c>
      <c r="H3" s="90" t="s">
        <v>117</v>
      </c>
      <c r="I3" s="90" t="s">
        <v>118</v>
      </c>
      <c r="J3" s="90" t="s">
        <v>119</v>
      </c>
      <c r="K3" s="92" t="s">
        <v>78</v>
      </c>
      <c r="L3" s="86"/>
    </row>
    <row r="4" spans="1:12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89"/>
      <c r="F4" s="91"/>
      <c r="G4" s="91"/>
      <c r="H4" s="91"/>
      <c r="I4" s="91"/>
      <c r="J4" s="91"/>
      <c r="K4" s="93"/>
      <c r="L4" s="87"/>
    </row>
    <row r="5" spans="1:12" ht="15.75" customHeight="1">
      <c r="A5" s="31">
        <v>11</v>
      </c>
      <c r="B5" s="59" t="s">
        <v>146</v>
      </c>
      <c r="C5" s="25" t="s">
        <v>158</v>
      </c>
      <c r="D5" s="57" t="s">
        <v>162</v>
      </c>
      <c r="E5" s="31">
        <v>8</v>
      </c>
      <c r="F5" s="25">
        <v>10</v>
      </c>
      <c r="G5" s="25">
        <v>10</v>
      </c>
      <c r="H5" s="25">
        <v>10</v>
      </c>
      <c r="I5" s="25">
        <v>10</v>
      </c>
      <c r="J5" s="25">
        <v>10</v>
      </c>
      <c r="K5" s="19">
        <f>SUM(E5:J5)</f>
        <v>58</v>
      </c>
      <c r="L5" s="48">
        <v>1</v>
      </c>
    </row>
    <row r="6" spans="1:12" ht="15.75" customHeight="1">
      <c r="A6" s="26">
        <v>6</v>
      </c>
      <c r="B6" s="60" t="s">
        <v>141</v>
      </c>
      <c r="C6" s="14" t="s">
        <v>153</v>
      </c>
      <c r="D6" s="58" t="s">
        <v>122</v>
      </c>
      <c r="E6" s="26">
        <v>10</v>
      </c>
      <c r="F6" s="27">
        <v>9</v>
      </c>
      <c r="G6" s="27">
        <v>10</v>
      </c>
      <c r="H6" s="27">
        <v>10</v>
      </c>
      <c r="I6" s="27">
        <v>8</v>
      </c>
      <c r="J6" s="27">
        <v>10</v>
      </c>
      <c r="K6" s="28">
        <f>SUM(E6:J6)</f>
        <v>57</v>
      </c>
      <c r="L6" s="47">
        <v>2</v>
      </c>
    </row>
    <row r="7" spans="1:12" ht="15.75" customHeight="1">
      <c r="A7" s="26">
        <v>7</v>
      </c>
      <c r="B7" s="60" t="s">
        <v>142</v>
      </c>
      <c r="C7" s="14" t="s">
        <v>154</v>
      </c>
      <c r="D7" s="58" t="s">
        <v>160</v>
      </c>
      <c r="E7" s="26">
        <v>8</v>
      </c>
      <c r="F7" s="27">
        <v>9</v>
      </c>
      <c r="G7" s="27">
        <v>10</v>
      </c>
      <c r="H7" s="27">
        <v>10</v>
      </c>
      <c r="I7" s="27">
        <v>9</v>
      </c>
      <c r="J7" s="27">
        <v>10</v>
      </c>
      <c r="K7" s="28">
        <f>SUM(E7:J7)</f>
        <v>56</v>
      </c>
      <c r="L7" s="47">
        <v>3</v>
      </c>
    </row>
    <row r="8" spans="1:12" ht="15.75" customHeight="1">
      <c r="A8" s="26">
        <v>8</v>
      </c>
      <c r="B8" s="60" t="s">
        <v>143</v>
      </c>
      <c r="C8" s="14" t="s">
        <v>155</v>
      </c>
      <c r="D8" s="58" t="s">
        <v>160</v>
      </c>
      <c r="E8" s="26">
        <v>9</v>
      </c>
      <c r="F8" s="27">
        <v>8</v>
      </c>
      <c r="G8" s="27">
        <v>10</v>
      </c>
      <c r="H8" s="27">
        <v>8</v>
      </c>
      <c r="I8" s="27">
        <v>9</v>
      </c>
      <c r="J8" s="27">
        <v>10</v>
      </c>
      <c r="K8" s="28">
        <f>SUM(E8:J8)</f>
        <v>54</v>
      </c>
      <c r="L8" s="47">
        <v>4</v>
      </c>
    </row>
    <row r="9" spans="1:12" ht="15.75" customHeight="1">
      <c r="A9" s="26">
        <v>1</v>
      </c>
      <c r="B9" s="60" t="s">
        <v>136</v>
      </c>
      <c r="C9" s="14" t="s">
        <v>148</v>
      </c>
      <c r="D9" s="58" t="s">
        <v>122</v>
      </c>
      <c r="E9" s="26">
        <v>8</v>
      </c>
      <c r="F9" s="27">
        <v>8</v>
      </c>
      <c r="G9" s="27">
        <v>10</v>
      </c>
      <c r="H9" s="27">
        <v>10</v>
      </c>
      <c r="I9" s="27">
        <v>7</v>
      </c>
      <c r="J9" s="27">
        <v>10</v>
      </c>
      <c r="K9" s="28">
        <f>SUM(E9:J9)</f>
        <v>53</v>
      </c>
      <c r="L9" s="47">
        <v>5</v>
      </c>
    </row>
    <row r="10" spans="1:12" ht="15.75" customHeight="1">
      <c r="A10" s="26">
        <v>2</v>
      </c>
      <c r="B10" s="60" t="s">
        <v>137</v>
      </c>
      <c r="C10" s="14" t="s">
        <v>149</v>
      </c>
      <c r="D10" s="58" t="s">
        <v>160</v>
      </c>
      <c r="E10" s="26">
        <v>10</v>
      </c>
      <c r="F10" s="27">
        <v>8</v>
      </c>
      <c r="G10" s="27">
        <v>10</v>
      </c>
      <c r="H10" s="27">
        <v>8</v>
      </c>
      <c r="I10" s="27">
        <v>8</v>
      </c>
      <c r="J10" s="27">
        <v>8</v>
      </c>
      <c r="K10" s="28">
        <f>SUM(E10:J10)</f>
        <v>52</v>
      </c>
      <c r="L10" s="47">
        <v>6</v>
      </c>
    </row>
    <row r="11" spans="1:12" ht="15.75" customHeight="1">
      <c r="A11" s="26">
        <v>3</v>
      </c>
      <c r="B11" s="60" t="s">
        <v>138</v>
      </c>
      <c r="C11" s="14" t="s">
        <v>150</v>
      </c>
      <c r="D11" s="58" t="s">
        <v>160</v>
      </c>
      <c r="E11" s="26">
        <v>9</v>
      </c>
      <c r="F11" s="27">
        <v>7</v>
      </c>
      <c r="G11" s="27">
        <v>10</v>
      </c>
      <c r="H11" s="27">
        <v>9</v>
      </c>
      <c r="I11" s="27">
        <v>8</v>
      </c>
      <c r="J11" s="27">
        <v>6</v>
      </c>
      <c r="K11" s="28">
        <f>SUM(E11:J11)</f>
        <v>49</v>
      </c>
      <c r="L11" s="47">
        <v>7</v>
      </c>
    </row>
    <row r="12" spans="1:12" ht="15.75" customHeight="1">
      <c r="A12" s="26">
        <v>10</v>
      </c>
      <c r="B12" s="60" t="s">
        <v>145</v>
      </c>
      <c r="C12" s="14" t="s">
        <v>157</v>
      </c>
      <c r="D12" s="58" t="s">
        <v>160</v>
      </c>
      <c r="E12" s="26">
        <v>10</v>
      </c>
      <c r="F12" s="27">
        <v>9</v>
      </c>
      <c r="G12" s="27">
        <v>10</v>
      </c>
      <c r="H12" s="27">
        <v>9</v>
      </c>
      <c r="I12" s="27">
        <v>0</v>
      </c>
      <c r="J12" s="27">
        <v>10</v>
      </c>
      <c r="K12" s="28">
        <f>SUM(E12:J12)</f>
        <v>48</v>
      </c>
      <c r="L12" s="47">
        <v>8</v>
      </c>
    </row>
    <row r="13" spans="1:12" ht="15.75" customHeight="1">
      <c r="A13" s="26">
        <v>4</v>
      </c>
      <c r="B13" s="60" t="s">
        <v>139</v>
      </c>
      <c r="C13" s="14" t="s">
        <v>151</v>
      </c>
      <c r="D13" s="58" t="s">
        <v>160</v>
      </c>
      <c r="E13" s="26">
        <v>7</v>
      </c>
      <c r="F13" s="27">
        <v>5</v>
      </c>
      <c r="G13" s="27">
        <v>10</v>
      </c>
      <c r="H13" s="27">
        <v>6</v>
      </c>
      <c r="I13" s="27">
        <v>9</v>
      </c>
      <c r="J13" s="27">
        <v>10</v>
      </c>
      <c r="K13" s="28">
        <f>SUM(E13:J13)</f>
        <v>47</v>
      </c>
      <c r="L13" s="47">
        <v>9</v>
      </c>
    </row>
    <row r="14" spans="1:12" ht="15.75" customHeight="1">
      <c r="A14" s="26">
        <v>5</v>
      </c>
      <c r="B14" s="60" t="s">
        <v>140</v>
      </c>
      <c r="C14" s="14" t="s">
        <v>152</v>
      </c>
      <c r="D14" s="58" t="s">
        <v>161</v>
      </c>
      <c r="E14" s="26">
        <v>6</v>
      </c>
      <c r="F14" s="27">
        <v>4</v>
      </c>
      <c r="G14" s="27">
        <v>10</v>
      </c>
      <c r="H14" s="27">
        <v>10</v>
      </c>
      <c r="I14" s="27">
        <v>7</v>
      </c>
      <c r="J14" s="27">
        <v>9</v>
      </c>
      <c r="K14" s="28">
        <f>SUM(E14:J14)</f>
        <v>46</v>
      </c>
      <c r="L14" s="47">
        <v>10</v>
      </c>
    </row>
    <row r="15" spans="1:12" ht="15.75" customHeight="1">
      <c r="A15" s="26">
        <v>9</v>
      </c>
      <c r="B15" s="60" t="s">
        <v>144</v>
      </c>
      <c r="C15" s="14" t="s">
        <v>156</v>
      </c>
      <c r="D15" s="58" t="s">
        <v>161</v>
      </c>
      <c r="E15" s="26">
        <v>5</v>
      </c>
      <c r="F15" s="27">
        <v>4</v>
      </c>
      <c r="G15" s="27">
        <v>7</v>
      </c>
      <c r="H15" s="27">
        <v>8</v>
      </c>
      <c r="I15" s="27">
        <v>0</v>
      </c>
      <c r="J15" s="27">
        <v>10</v>
      </c>
      <c r="K15" s="28">
        <f>SUM(E15:J15)</f>
        <v>34</v>
      </c>
      <c r="L15" s="47">
        <v>11</v>
      </c>
    </row>
    <row r="16" spans="1:12" ht="15.75" customHeight="1">
      <c r="A16" s="26">
        <v>12</v>
      </c>
      <c r="B16" s="60" t="s">
        <v>147</v>
      </c>
      <c r="C16" s="14" t="s">
        <v>159</v>
      </c>
      <c r="D16" s="58" t="s">
        <v>163</v>
      </c>
      <c r="E16" s="26">
        <v>6</v>
      </c>
      <c r="F16" s="27">
        <v>3</v>
      </c>
      <c r="G16" s="27">
        <v>6</v>
      </c>
      <c r="H16" s="27">
        <v>4</v>
      </c>
      <c r="I16" s="27">
        <v>0</v>
      </c>
      <c r="J16" s="27">
        <v>10</v>
      </c>
      <c r="K16" s="28">
        <f>SUM(E16:J16)</f>
        <v>29</v>
      </c>
      <c r="L16" s="47">
        <v>12</v>
      </c>
    </row>
  </sheetData>
  <mergeCells count="11">
    <mergeCell ref="K3:K4"/>
    <mergeCell ref="A1:L1"/>
    <mergeCell ref="A2:D3"/>
    <mergeCell ref="E2:K2"/>
    <mergeCell ref="L2:L4"/>
    <mergeCell ref="E3:E4"/>
    <mergeCell ref="F3:F4"/>
    <mergeCell ref="G3:G4"/>
    <mergeCell ref="I3:I4"/>
    <mergeCell ref="H3:H4"/>
    <mergeCell ref="J3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8" sqref="J18"/>
    </sheetView>
  </sheetViews>
  <sheetFormatPr defaultColWidth="9.140625" defaultRowHeight="12.75"/>
  <cols>
    <col min="1" max="1" width="5.421875" style="0" customWidth="1"/>
    <col min="2" max="4" width="19.140625" style="0" customWidth="1"/>
    <col min="5" max="14" width="4.57421875" style="0" customWidth="1"/>
    <col min="15" max="16" width="5.140625" style="1" customWidth="1"/>
  </cols>
  <sheetData>
    <row r="1" spans="1:16" s="21" customFormat="1" ht="21.75" customHeight="1">
      <c r="A1" s="94" t="s">
        <v>134</v>
      </c>
      <c r="B1" s="95"/>
      <c r="C1" s="95"/>
      <c r="D1" s="96"/>
      <c r="E1" s="100" t="s">
        <v>86</v>
      </c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103" t="s">
        <v>88</v>
      </c>
    </row>
    <row r="2" spans="1:16" ht="98.25" customHeight="1" thickBot="1">
      <c r="A2" s="97"/>
      <c r="B2" s="98"/>
      <c r="C2" s="98"/>
      <c r="D2" s="99"/>
      <c r="E2" s="88" t="s">
        <v>102</v>
      </c>
      <c r="F2" s="90" t="s">
        <v>103</v>
      </c>
      <c r="G2" s="90" t="s">
        <v>101</v>
      </c>
      <c r="H2" s="90" t="s">
        <v>104</v>
      </c>
      <c r="I2" s="90" t="s">
        <v>105</v>
      </c>
      <c r="J2" s="90" t="s">
        <v>106</v>
      </c>
      <c r="K2" s="90" t="s">
        <v>135</v>
      </c>
      <c r="L2" s="90" t="s">
        <v>107</v>
      </c>
      <c r="M2" s="90" t="s">
        <v>109</v>
      </c>
      <c r="N2" s="90" t="s">
        <v>12</v>
      </c>
      <c r="O2" s="92" t="s">
        <v>78</v>
      </c>
      <c r="P2" s="86"/>
    </row>
    <row r="3" spans="1:16" ht="42.75" customHeight="1" thickBot="1">
      <c r="A3" s="68" t="s">
        <v>100</v>
      </c>
      <c r="B3" s="69" t="s">
        <v>83</v>
      </c>
      <c r="C3" s="69" t="s">
        <v>84</v>
      </c>
      <c r="D3" s="70" t="s">
        <v>85</v>
      </c>
      <c r="E3" s="104"/>
      <c r="F3" s="91"/>
      <c r="G3" s="91"/>
      <c r="H3" s="91"/>
      <c r="I3" s="91"/>
      <c r="J3" s="91"/>
      <c r="K3" s="91"/>
      <c r="L3" s="91"/>
      <c r="M3" s="91"/>
      <c r="N3" s="91"/>
      <c r="O3" s="93"/>
      <c r="P3" s="87"/>
    </row>
    <row r="4" spans="1:16" s="9" customFormat="1" ht="16.5" customHeight="1">
      <c r="A4" s="17">
        <v>8</v>
      </c>
      <c r="B4" s="127" t="s">
        <v>191</v>
      </c>
      <c r="C4" s="33" t="s">
        <v>157</v>
      </c>
      <c r="D4" s="128" t="s">
        <v>163</v>
      </c>
      <c r="E4" s="34">
        <v>10</v>
      </c>
      <c r="F4" s="33">
        <v>10</v>
      </c>
      <c r="G4" s="33">
        <v>9</v>
      </c>
      <c r="H4" s="33">
        <v>10</v>
      </c>
      <c r="I4" s="33">
        <v>10</v>
      </c>
      <c r="J4" s="33">
        <v>9</v>
      </c>
      <c r="K4" s="33">
        <v>10</v>
      </c>
      <c r="L4" s="33">
        <v>10</v>
      </c>
      <c r="M4" s="33">
        <v>10</v>
      </c>
      <c r="N4" s="33">
        <v>10</v>
      </c>
      <c r="O4" s="129">
        <f>SUM(E4:N4)</f>
        <v>98</v>
      </c>
      <c r="P4" s="71">
        <v>1</v>
      </c>
    </row>
    <row r="5" spans="1:16" s="9" customFormat="1" ht="16.5" customHeight="1">
      <c r="A5" s="35">
        <v>4</v>
      </c>
      <c r="B5" s="53" t="s">
        <v>189</v>
      </c>
      <c r="C5" s="29" t="s">
        <v>197</v>
      </c>
      <c r="D5" s="54" t="s">
        <v>172</v>
      </c>
      <c r="E5" s="35">
        <v>10</v>
      </c>
      <c r="F5" s="29">
        <v>8</v>
      </c>
      <c r="G5" s="29">
        <v>9</v>
      </c>
      <c r="H5" s="29">
        <v>10</v>
      </c>
      <c r="I5" s="29">
        <v>10</v>
      </c>
      <c r="J5" s="29">
        <v>8</v>
      </c>
      <c r="K5" s="29">
        <v>8</v>
      </c>
      <c r="L5" s="29">
        <v>10</v>
      </c>
      <c r="M5" s="29">
        <v>10</v>
      </c>
      <c r="N5" s="29">
        <v>10</v>
      </c>
      <c r="O5" s="72">
        <f>SUM(E5:N5)</f>
        <v>93</v>
      </c>
      <c r="P5" s="73">
        <v>2</v>
      </c>
    </row>
    <row r="6" spans="1:16" s="9" customFormat="1" ht="16.5" customHeight="1">
      <c r="A6" s="35">
        <v>3</v>
      </c>
      <c r="B6" s="53" t="s">
        <v>188</v>
      </c>
      <c r="C6" s="29" t="s">
        <v>196</v>
      </c>
      <c r="D6" s="54" t="s">
        <v>122</v>
      </c>
      <c r="E6" s="35">
        <v>10</v>
      </c>
      <c r="F6" s="29">
        <v>8</v>
      </c>
      <c r="G6" s="29">
        <v>10</v>
      </c>
      <c r="H6" s="29">
        <v>10</v>
      </c>
      <c r="I6" s="29">
        <v>7</v>
      </c>
      <c r="J6" s="29">
        <v>8</v>
      </c>
      <c r="K6" s="29">
        <v>10</v>
      </c>
      <c r="L6" s="29">
        <v>10</v>
      </c>
      <c r="M6" s="29">
        <v>10</v>
      </c>
      <c r="N6" s="29">
        <v>8</v>
      </c>
      <c r="O6" s="72">
        <f>SUM(E6:N6)</f>
        <v>91</v>
      </c>
      <c r="P6" s="73">
        <v>3</v>
      </c>
    </row>
    <row r="7" spans="1:16" s="9" customFormat="1" ht="16.5" customHeight="1">
      <c r="A7" s="35">
        <v>9</v>
      </c>
      <c r="B7" s="53" t="s">
        <v>192</v>
      </c>
      <c r="C7" s="29" t="s">
        <v>199</v>
      </c>
      <c r="D7" s="54" t="s">
        <v>162</v>
      </c>
      <c r="E7" s="35">
        <v>8</v>
      </c>
      <c r="F7" s="29">
        <v>8</v>
      </c>
      <c r="G7" s="29">
        <v>10</v>
      </c>
      <c r="H7" s="29">
        <v>9</v>
      </c>
      <c r="I7" s="29">
        <v>10</v>
      </c>
      <c r="J7" s="29">
        <v>8</v>
      </c>
      <c r="K7" s="29">
        <v>7</v>
      </c>
      <c r="L7" s="29">
        <v>10</v>
      </c>
      <c r="M7" s="29">
        <v>10</v>
      </c>
      <c r="N7" s="29">
        <v>10</v>
      </c>
      <c r="O7" s="72">
        <f>SUM(E7:N7)</f>
        <v>90</v>
      </c>
      <c r="P7" s="73">
        <v>4</v>
      </c>
    </row>
    <row r="8" spans="1:16" s="9" customFormat="1" ht="16.5" customHeight="1">
      <c r="A8" s="35">
        <v>10</v>
      </c>
      <c r="B8" s="53" t="s">
        <v>193</v>
      </c>
      <c r="C8" s="29" t="s">
        <v>200</v>
      </c>
      <c r="D8" s="54" t="s">
        <v>120</v>
      </c>
      <c r="E8" s="35">
        <v>9</v>
      </c>
      <c r="F8" s="29">
        <v>7</v>
      </c>
      <c r="G8" s="29">
        <v>7</v>
      </c>
      <c r="H8" s="29">
        <v>9</v>
      </c>
      <c r="I8" s="29">
        <v>10</v>
      </c>
      <c r="J8" s="29">
        <v>8</v>
      </c>
      <c r="K8" s="29">
        <v>8</v>
      </c>
      <c r="L8" s="29">
        <v>10</v>
      </c>
      <c r="M8" s="29">
        <v>10</v>
      </c>
      <c r="N8" s="29">
        <v>9</v>
      </c>
      <c r="O8" s="72">
        <f>SUM(E8:N8)</f>
        <v>87</v>
      </c>
      <c r="P8" s="73">
        <v>5</v>
      </c>
    </row>
    <row r="9" spans="1:16" s="9" customFormat="1" ht="16.5" customHeight="1">
      <c r="A9" s="35">
        <v>7</v>
      </c>
      <c r="B9" s="53" t="s">
        <v>190</v>
      </c>
      <c r="C9" s="29" t="s">
        <v>201</v>
      </c>
      <c r="D9" s="54" t="s">
        <v>162</v>
      </c>
      <c r="E9" s="35">
        <v>7</v>
      </c>
      <c r="F9" s="29">
        <v>8</v>
      </c>
      <c r="G9" s="29">
        <v>8</v>
      </c>
      <c r="H9" s="29">
        <v>9</v>
      </c>
      <c r="I9" s="29">
        <v>8</v>
      </c>
      <c r="J9" s="29">
        <v>8</v>
      </c>
      <c r="K9" s="29">
        <v>8</v>
      </c>
      <c r="L9" s="29">
        <v>8</v>
      </c>
      <c r="M9" s="29">
        <v>10</v>
      </c>
      <c r="N9" s="29">
        <v>9</v>
      </c>
      <c r="O9" s="72">
        <f>SUM(E9:N9)</f>
        <v>83</v>
      </c>
      <c r="P9" s="73">
        <v>6</v>
      </c>
    </row>
    <row r="10" spans="1:16" s="9" customFormat="1" ht="16.5" customHeight="1">
      <c r="A10" s="35">
        <v>2</v>
      </c>
      <c r="B10" s="53" t="s">
        <v>187</v>
      </c>
      <c r="C10" s="29" t="s">
        <v>195</v>
      </c>
      <c r="D10" s="54" t="s">
        <v>160</v>
      </c>
      <c r="E10" s="35">
        <v>10</v>
      </c>
      <c r="F10" s="29">
        <v>9</v>
      </c>
      <c r="G10" s="29">
        <v>9</v>
      </c>
      <c r="H10" s="29">
        <v>10</v>
      </c>
      <c r="I10" s="29">
        <v>8</v>
      </c>
      <c r="J10" s="29">
        <v>9</v>
      </c>
      <c r="K10" s="29">
        <v>7</v>
      </c>
      <c r="L10" s="29">
        <v>0</v>
      </c>
      <c r="M10" s="29">
        <v>10</v>
      </c>
      <c r="N10" s="29">
        <v>10</v>
      </c>
      <c r="O10" s="72">
        <f>SUM(E10:N10)</f>
        <v>82</v>
      </c>
      <c r="P10" s="73">
        <v>7</v>
      </c>
    </row>
    <row r="11" spans="1:16" s="9" customFormat="1" ht="16.5" customHeight="1">
      <c r="A11" s="35">
        <v>5</v>
      </c>
      <c r="B11" s="53" t="s">
        <v>145</v>
      </c>
      <c r="C11" s="29" t="s">
        <v>198</v>
      </c>
      <c r="D11" s="54" t="s">
        <v>160</v>
      </c>
      <c r="E11" s="35">
        <v>10</v>
      </c>
      <c r="F11" s="29">
        <v>9</v>
      </c>
      <c r="G11" s="29">
        <v>9</v>
      </c>
      <c r="H11" s="29">
        <v>0</v>
      </c>
      <c r="I11" s="29">
        <v>10</v>
      </c>
      <c r="J11" s="29">
        <v>8</v>
      </c>
      <c r="K11" s="29">
        <v>8</v>
      </c>
      <c r="L11" s="29">
        <v>10</v>
      </c>
      <c r="M11" s="29">
        <v>8</v>
      </c>
      <c r="N11" s="29">
        <v>10</v>
      </c>
      <c r="O11" s="72">
        <f>SUM(E11:N11)</f>
        <v>82</v>
      </c>
      <c r="P11" s="73">
        <v>8</v>
      </c>
    </row>
    <row r="12" spans="1:16" s="9" customFormat="1" ht="16.5" customHeight="1">
      <c r="A12" s="35">
        <v>6</v>
      </c>
      <c r="B12" s="53" t="s">
        <v>141</v>
      </c>
      <c r="C12" s="29" t="s">
        <v>124</v>
      </c>
      <c r="D12" s="54" t="s">
        <v>122</v>
      </c>
      <c r="E12" s="35">
        <v>9</v>
      </c>
      <c r="F12" s="29">
        <v>9</v>
      </c>
      <c r="G12" s="29">
        <v>10</v>
      </c>
      <c r="H12" s="29">
        <v>0</v>
      </c>
      <c r="I12" s="29">
        <v>4</v>
      </c>
      <c r="J12" s="29">
        <v>6</v>
      </c>
      <c r="K12" s="29">
        <v>7</v>
      </c>
      <c r="L12" s="29">
        <v>10</v>
      </c>
      <c r="M12" s="29">
        <v>10</v>
      </c>
      <c r="N12" s="29">
        <v>10</v>
      </c>
      <c r="O12" s="72">
        <f>SUM(E12:N12)</f>
        <v>75</v>
      </c>
      <c r="P12" s="73">
        <v>9</v>
      </c>
    </row>
    <row r="13" spans="1:16" s="9" customFormat="1" ht="16.5" customHeight="1">
      <c r="A13" s="126">
        <v>1</v>
      </c>
      <c r="B13" s="53" t="s">
        <v>186</v>
      </c>
      <c r="C13" s="29" t="s">
        <v>194</v>
      </c>
      <c r="D13" s="54" t="s">
        <v>120</v>
      </c>
      <c r="E13" s="35">
        <v>9</v>
      </c>
      <c r="F13" s="29">
        <v>7</v>
      </c>
      <c r="G13" s="29">
        <v>6</v>
      </c>
      <c r="H13" s="29">
        <v>0</v>
      </c>
      <c r="I13" s="29">
        <v>8</v>
      </c>
      <c r="J13" s="29">
        <v>0</v>
      </c>
      <c r="K13" s="29">
        <v>6</v>
      </c>
      <c r="L13" s="29">
        <v>10</v>
      </c>
      <c r="M13" s="29">
        <v>8</v>
      </c>
      <c r="N13" s="29">
        <v>8</v>
      </c>
      <c r="O13" s="72">
        <f>SUM(E13:N13)</f>
        <v>62</v>
      </c>
      <c r="P13" s="73">
        <v>10</v>
      </c>
    </row>
    <row r="14" spans="15:16" s="9" customFormat="1" ht="12.75">
      <c r="O14" s="10"/>
      <c r="P14" s="10"/>
    </row>
    <row r="15" spans="15:16" s="9" customFormat="1" ht="12.75">
      <c r="O15" s="10"/>
      <c r="P15" s="10"/>
    </row>
    <row r="16" spans="15:16" s="9" customFormat="1" ht="12.75">
      <c r="O16" s="10"/>
      <c r="P16" s="10"/>
    </row>
  </sheetData>
  <mergeCells count="14">
    <mergeCell ref="A1:D2"/>
    <mergeCell ref="E1:O1"/>
    <mergeCell ref="P1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6.7109375" style="0" customWidth="1"/>
    <col min="4" max="4" width="15.140625" style="0" customWidth="1"/>
    <col min="5" max="9" width="3.421875" style="0" customWidth="1"/>
    <col min="10" max="10" width="4.140625" style="1" customWidth="1"/>
    <col min="11" max="14" width="3.421875" style="0" customWidth="1"/>
    <col min="15" max="17" width="4.140625" style="1" customWidth="1"/>
    <col min="18" max="18" width="4.7109375" style="1" customWidth="1"/>
  </cols>
  <sheetData>
    <row r="1" spans="1:18" s="20" customFormat="1" ht="18.75" thickBot="1">
      <c r="A1" s="74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s="21" customFormat="1" ht="12.75">
      <c r="A2" s="77"/>
      <c r="B2" s="78"/>
      <c r="C2" s="78"/>
      <c r="D2" s="79"/>
      <c r="E2" s="83" t="s">
        <v>86</v>
      </c>
      <c r="F2" s="84"/>
      <c r="G2" s="84"/>
      <c r="H2" s="84"/>
      <c r="I2" s="84"/>
      <c r="J2" s="85"/>
      <c r="K2" s="105" t="s">
        <v>87</v>
      </c>
      <c r="L2" s="105"/>
      <c r="M2" s="105"/>
      <c r="N2" s="105"/>
      <c r="O2" s="105"/>
      <c r="P2" s="105"/>
      <c r="Q2" s="106" t="s">
        <v>98</v>
      </c>
      <c r="R2" s="86" t="s">
        <v>99</v>
      </c>
    </row>
    <row r="3" spans="1:18" ht="90" customHeight="1" thickBot="1">
      <c r="A3" s="80"/>
      <c r="B3" s="81"/>
      <c r="C3" s="81"/>
      <c r="D3" s="82"/>
      <c r="E3" s="88" t="s">
        <v>90</v>
      </c>
      <c r="F3" s="90" t="s">
        <v>91</v>
      </c>
      <c r="G3" s="90" t="s">
        <v>92</v>
      </c>
      <c r="H3" s="90" t="s">
        <v>93</v>
      </c>
      <c r="I3" s="90" t="s">
        <v>94</v>
      </c>
      <c r="J3" s="92" t="s">
        <v>78</v>
      </c>
      <c r="K3" s="88" t="s">
        <v>95</v>
      </c>
      <c r="L3" s="90" t="s">
        <v>31</v>
      </c>
      <c r="M3" s="90" t="s">
        <v>32</v>
      </c>
      <c r="N3" s="90" t="s">
        <v>96</v>
      </c>
      <c r="O3" s="90" t="s">
        <v>97</v>
      </c>
      <c r="P3" s="92" t="s">
        <v>79</v>
      </c>
      <c r="Q3" s="106"/>
      <c r="R3" s="86"/>
    </row>
    <row r="4" spans="1:18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89"/>
      <c r="F4" s="91"/>
      <c r="G4" s="91"/>
      <c r="H4" s="91"/>
      <c r="I4" s="91"/>
      <c r="J4" s="93"/>
      <c r="K4" s="104"/>
      <c r="L4" s="91"/>
      <c r="M4" s="91"/>
      <c r="N4" s="91"/>
      <c r="O4" s="91"/>
      <c r="P4" s="93"/>
      <c r="Q4" s="107"/>
      <c r="R4" s="87"/>
    </row>
    <row r="5" spans="1:18" s="9" customFormat="1" ht="16.5" customHeight="1">
      <c r="A5" s="31">
        <v>4</v>
      </c>
      <c r="B5" s="59" t="s">
        <v>167</v>
      </c>
      <c r="C5" s="25" t="s">
        <v>171</v>
      </c>
      <c r="D5" s="57" t="s">
        <v>162</v>
      </c>
      <c r="E5" s="31">
        <v>10</v>
      </c>
      <c r="F5" s="25">
        <v>10</v>
      </c>
      <c r="G5" s="25">
        <v>10</v>
      </c>
      <c r="H5" s="25">
        <v>10</v>
      </c>
      <c r="I5" s="25">
        <v>10</v>
      </c>
      <c r="J5" s="19">
        <f>SUM(E5:I5)</f>
        <v>50</v>
      </c>
      <c r="K5" s="18">
        <v>10</v>
      </c>
      <c r="L5" s="18">
        <v>9</v>
      </c>
      <c r="M5" s="18">
        <v>9</v>
      </c>
      <c r="N5" s="18">
        <v>9</v>
      </c>
      <c r="O5" s="18">
        <v>8</v>
      </c>
      <c r="P5" s="28">
        <f>SUM(K5:O5)</f>
        <v>45</v>
      </c>
      <c r="Q5" s="30">
        <f>J5+P5</f>
        <v>95</v>
      </c>
      <c r="R5" s="48">
        <v>1</v>
      </c>
    </row>
    <row r="6" spans="1:18" s="9" customFormat="1" ht="16.5" customHeight="1">
      <c r="A6" s="26">
        <v>3</v>
      </c>
      <c r="B6" s="60" t="s">
        <v>166</v>
      </c>
      <c r="C6" s="14" t="s">
        <v>170</v>
      </c>
      <c r="D6" s="58" t="s">
        <v>160</v>
      </c>
      <c r="E6" s="26">
        <v>10</v>
      </c>
      <c r="F6" s="27">
        <v>9</v>
      </c>
      <c r="G6" s="27">
        <v>9</v>
      </c>
      <c r="H6" s="27">
        <v>8</v>
      </c>
      <c r="I6" s="27">
        <v>10</v>
      </c>
      <c r="J6" s="28">
        <f>SUM(E6:I6)</f>
        <v>46</v>
      </c>
      <c r="K6" s="29">
        <v>10</v>
      </c>
      <c r="L6" s="29">
        <v>9</v>
      </c>
      <c r="M6" s="29">
        <v>10</v>
      </c>
      <c r="N6" s="29">
        <v>7</v>
      </c>
      <c r="O6" s="29">
        <v>10</v>
      </c>
      <c r="P6" s="28">
        <f>SUM(K6:O6)</f>
        <v>46</v>
      </c>
      <c r="Q6" s="30">
        <f>J6+P6</f>
        <v>92</v>
      </c>
      <c r="R6" s="47">
        <v>2</v>
      </c>
    </row>
    <row r="7" spans="1:18" s="23" customFormat="1" ht="16.5" customHeight="1">
      <c r="A7" s="26">
        <v>2</v>
      </c>
      <c r="B7" s="60" t="s">
        <v>165</v>
      </c>
      <c r="C7" s="14" t="s">
        <v>169</v>
      </c>
      <c r="D7" s="58" t="s">
        <v>120</v>
      </c>
      <c r="E7" s="26">
        <v>10</v>
      </c>
      <c r="F7" s="27">
        <v>9</v>
      </c>
      <c r="G7" s="27">
        <v>10</v>
      </c>
      <c r="H7" s="27">
        <v>8</v>
      </c>
      <c r="I7" s="27">
        <v>10</v>
      </c>
      <c r="J7" s="28">
        <f>SUM(E7:I7)</f>
        <v>47</v>
      </c>
      <c r="K7" s="29">
        <v>10</v>
      </c>
      <c r="L7" s="29">
        <v>8</v>
      </c>
      <c r="M7" s="29">
        <v>9</v>
      </c>
      <c r="N7" s="29">
        <v>8</v>
      </c>
      <c r="O7" s="29">
        <v>10</v>
      </c>
      <c r="P7" s="28">
        <f>SUM(K7:O7)</f>
        <v>45</v>
      </c>
      <c r="Q7" s="30">
        <f>J7+P7</f>
        <v>92</v>
      </c>
      <c r="R7" s="47">
        <v>3</v>
      </c>
    </row>
    <row r="8" spans="1:18" s="9" customFormat="1" ht="16.5" customHeight="1">
      <c r="A8" s="26">
        <v>1</v>
      </c>
      <c r="B8" s="60" t="s">
        <v>164</v>
      </c>
      <c r="C8" s="14" t="s">
        <v>168</v>
      </c>
      <c r="D8" s="58" t="s">
        <v>172</v>
      </c>
      <c r="E8" s="26">
        <v>8</v>
      </c>
      <c r="F8" s="27">
        <v>8</v>
      </c>
      <c r="G8" s="27">
        <v>9</v>
      </c>
      <c r="H8" s="27">
        <v>7</v>
      </c>
      <c r="I8" s="27">
        <v>10</v>
      </c>
      <c r="J8" s="28">
        <f>SUM(E8:I8)</f>
        <v>42</v>
      </c>
      <c r="K8" s="29">
        <v>10</v>
      </c>
      <c r="L8" s="29">
        <v>6</v>
      </c>
      <c r="M8" s="29">
        <v>10</v>
      </c>
      <c r="N8" s="29">
        <v>10</v>
      </c>
      <c r="O8" s="29">
        <v>10</v>
      </c>
      <c r="P8" s="28">
        <f>SUM(K8:O8)</f>
        <v>46</v>
      </c>
      <c r="Q8" s="30">
        <f>J8+P8</f>
        <v>88</v>
      </c>
      <c r="R8" s="47">
        <v>4</v>
      </c>
    </row>
    <row r="9" spans="10:18" s="9" customFormat="1" ht="12.75">
      <c r="J9" s="10"/>
      <c r="O9" s="10"/>
      <c r="P9" s="10"/>
      <c r="Q9" s="10"/>
      <c r="R9" s="10"/>
    </row>
    <row r="10" spans="10:18" s="9" customFormat="1" ht="12.75">
      <c r="J10" s="10"/>
      <c r="O10" s="10"/>
      <c r="P10" s="10"/>
      <c r="Q10" s="10"/>
      <c r="R10" s="10"/>
    </row>
    <row r="11" spans="10:18" s="9" customFormat="1" ht="12.75">
      <c r="J11" s="10"/>
      <c r="O11" s="10"/>
      <c r="P11" s="10"/>
      <c r="Q11" s="10"/>
      <c r="R11" s="10"/>
    </row>
    <row r="12" spans="10:18" s="9" customFormat="1" ht="12.75">
      <c r="J12" s="10"/>
      <c r="O12" s="10"/>
      <c r="P12" s="10"/>
      <c r="Q12" s="10"/>
      <c r="R12" s="10"/>
    </row>
    <row r="13" spans="10:18" s="9" customFormat="1" ht="12.75">
      <c r="J13" s="10"/>
      <c r="O13" s="10"/>
      <c r="P13" s="10"/>
      <c r="Q13" s="10"/>
      <c r="R13" s="10"/>
    </row>
    <row r="14" spans="10:18" s="9" customFormat="1" ht="12.75">
      <c r="J14" s="10"/>
      <c r="O14" s="10"/>
      <c r="P14" s="10"/>
      <c r="Q14" s="10"/>
      <c r="R14" s="10"/>
    </row>
  </sheetData>
  <sheetProtection insertRows="0"/>
  <mergeCells count="18">
    <mergeCell ref="A1:R1"/>
    <mergeCell ref="A2:D3"/>
    <mergeCell ref="Q2:Q4"/>
    <mergeCell ref="M3:M4"/>
    <mergeCell ref="F3:F4"/>
    <mergeCell ref="G3:G4"/>
    <mergeCell ref="H3:H4"/>
    <mergeCell ref="R2:R4"/>
    <mergeCell ref="N3:N4"/>
    <mergeCell ref="O3:O4"/>
    <mergeCell ref="E2:J2"/>
    <mergeCell ref="K2:P2"/>
    <mergeCell ref="P3:P4"/>
    <mergeCell ref="I3:I4"/>
    <mergeCell ref="J3:J4"/>
    <mergeCell ref="K3:K4"/>
    <mergeCell ref="L3:L4"/>
    <mergeCell ref="E3:E4"/>
  </mergeCells>
  <printOptions horizontalCentered="1" verticalCentered="1"/>
  <pageMargins left="0.4724409448818898" right="0.2755905511811024" top="0.7874015748031497" bottom="0.3937007874015748" header="0.5118110236220472" footer="0.5118110236220472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D15" sqref="AD15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5.00390625" style="0" customWidth="1"/>
    <col min="4" max="4" width="16.140625" style="0" customWidth="1"/>
    <col min="5" max="14" width="3.421875" style="0" customWidth="1"/>
    <col min="15" max="15" width="4.140625" style="1" customWidth="1"/>
    <col min="16" max="25" width="3.421875" style="0" customWidth="1"/>
    <col min="26" max="27" width="4.140625" style="1" customWidth="1"/>
    <col min="28" max="28" width="4.7109375" style="1" customWidth="1"/>
  </cols>
  <sheetData>
    <row r="1" spans="1:28" s="20" customFormat="1" ht="18.75" thickBot="1">
      <c r="A1" s="74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6"/>
    </row>
    <row r="2" spans="1:28" s="21" customFormat="1" ht="12.75">
      <c r="A2" s="77"/>
      <c r="B2" s="78"/>
      <c r="C2" s="78"/>
      <c r="D2" s="79"/>
      <c r="E2" s="109" t="s">
        <v>86</v>
      </c>
      <c r="F2" s="110"/>
      <c r="G2" s="110"/>
      <c r="H2" s="110"/>
      <c r="I2" s="110"/>
      <c r="J2" s="110"/>
      <c r="K2" s="110"/>
      <c r="L2" s="110"/>
      <c r="M2" s="110"/>
      <c r="N2" s="110"/>
      <c r="O2" s="111"/>
      <c r="P2" s="105" t="s">
        <v>87</v>
      </c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06" t="s">
        <v>81</v>
      </c>
      <c r="AB2" s="86" t="s">
        <v>88</v>
      </c>
    </row>
    <row r="3" spans="1:28" ht="90" customHeight="1" thickBot="1">
      <c r="A3" s="80"/>
      <c r="B3" s="81"/>
      <c r="C3" s="81"/>
      <c r="D3" s="82"/>
      <c r="E3" s="88" t="s">
        <v>102</v>
      </c>
      <c r="F3" s="90" t="s">
        <v>103</v>
      </c>
      <c r="G3" s="90" t="s">
        <v>101</v>
      </c>
      <c r="H3" s="90" t="s">
        <v>104</v>
      </c>
      <c r="I3" s="90" t="s">
        <v>105</v>
      </c>
      <c r="J3" s="90" t="s">
        <v>106</v>
      </c>
      <c r="K3" s="90" t="s">
        <v>108</v>
      </c>
      <c r="L3" s="90" t="s">
        <v>107</v>
      </c>
      <c r="M3" s="90" t="s">
        <v>109</v>
      </c>
      <c r="N3" s="90" t="s">
        <v>12</v>
      </c>
      <c r="O3" s="92" t="s">
        <v>78</v>
      </c>
      <c r="P3" s="108" t="s">
        <v>110</v>
      </c>
      <c r="Q3" s="90" t="s">
        <v>34</v>
      </c>
      <c r="R3" s="90" t="s">
        <v>35</v>
      </c>
      <c r="S3" s="90" t="s">
        <v>36</v>
      </c>
      <c r="T3" s="90" t="s">
        <v>111</v>
      </c>
      <c r="U3" s="90" t="s">
        <v>112</v>
      </c>
      <c r="V3" s="90" t="s">
        <v>113</v>
      </c>
      <c r="W3" s="90" t="s">
        <v>114</v>
      </c>
      <c r="X3" s="90" t="s">
        <v>115</v>
      </c>
      <c r="Y3" s="90" t="s">
        <v>116</v>
      </c>
      <c r="Z3" s="92" t="s">
        <v>79</v>
      </c>
      <c r="AA3" s="106"/>
      <c r="AB3" s="86"/>
    </row>
    <row r="4" spans="1:28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104"/>
      <c r="F4" s="91"/>
      <c r="G4" s="91"/>
      <c r="H4" s="91"/>
      <c r="I4" s="91"/>
      <c r="J4" s="91"/>
      <c r="K4" s="91"/>
      <c r="L4" s="91"/>
      <c r="M4" s="91"/>
      <c r="N4" s="91"/>
      <c r="O4" s="93"/>
      <c r="P4" s="89"/>
      <c r="Q4" s="91"/>
      <c r="R4" s="91"/>
      <c r="S4" s="91"/>
      <c r="T4" s="91"/>
      <c r="U4" s="91"/>
      <c r="V4" s="91"/>
      <c r="W4" s="91"/>
      <c r="X4" s="91"/>
      <c r="Y4" s="91"/>
      <c r="Z4" s="93"/>
      <c r="AA4" s="107"/>
      <c r="AB4" s="87"/>
    </row>
    <row r="5" spans="1:28" s="9" customFormat="1" ht="15.75" customHeight="1">
      <c r="A5" s="34">
        <v>4</v>
      </c>
      <c r="B5" s="53" t="s">
        <v>181</v>
      </c>
      <c r="C5" s="29" t="s">
        <v>184</v>
      </c>
      <c r="D5" s="54" t="s">
        <v>120</v>
      </c>
      <c r="E5" s="34">
        <v>10</v>
      </c>
      <c r="F5" s="33">
        <v>9</v>
      </c>
      <c r="G5" s="33">
        <v>9</v>
      </c>
      <c r="H5" s="33">
        <v>10</v>
      </c>
      <c r="I5" s="33">
        <v>8</v>
      </c>
      <c r="J5" s="33">
        <v>8</v>
      </c>
      <c r="K5" s="33">
        <v>9</v>
      </c>
      <c r="L5" s="33">
        <v>10</v>
      </c>
      <c r="M5" s="33">
        <v>10</v>
      </c>
      <c r="N5" s="33">
        <v>10</v>
      </c>
      <c r="O5" s="39">
        <f>SUM(E5:N5)</f>
        <v>93</v>
      </c>
      <c r="P5" s="33">
        <v>10</v>
      </c>
      <c r="Q5" s="33">
        <v>10</v>
      </c>
      <c r="R5" s="33">
        <v>10</v>
      </c>
      <c r="S5" s="33">
        <v>10</v>
      </c>
      <c r="T5" s="33">
        <v>15</v>
      </c>
      <c r="U5" s="33">
        <v>4</v>
      </c>
      <c r="V5" s="33">
        <v>15</v>
      </c>
      <c r="W5" s="33">
        <v>3</v>
      </c>
      <c r="X5" s="33">
        <v>15</v>
      </c>
      <c r="Y5" s="33">
        <v>4</v>
      </c>
      <c r="Z5" s="39">
        <f>SUM(P5:Y5)</f>
        <v>96</v>
      </c>
      <c r="AA5" s="41">
        <f>O5+Z5</f>
        <v>189</v>
      </c>
      <c r="AB5" s="52">
        <v>1</v>
      </c>
    </row>
    <row r="6" spans="1:28" s="9" customFormat="1" ht="15.75" customHeight="1">
      <c r="A6" s="35">
        <v>3</v>
      </c>
      <c r="B6" s="53" t="s">
        <v>180</v>
      </c>
      <c r="C6" s="29" t="s">
        <v>183</v>
      </c>
      <c r="D6" s="54" t="s">
        <v>161</v>
      </c>
      <c r="E6" s="35">
        <v>9</v>
      </c>
      <c r="F6" s="29">
        <v>7</v>
      </c>
      <c r="G6" s="29">
        <v>10</v>
      </c>
      <c r="H6" s="29">
        <v>9</v>
      </c>
      <c r="I6" s="29">
        <v>10</v>
      </c>
      <c r="J6" s="29">
        <v>8</v>
      </c>
      <c r="K6" s="29">
        <v>10</v>
      </c>
      <c r="L6" s="29">
        <v>9</v>
      </c>
      <c r="M6" s="29">
        <v>10</v>
      </c>
      <c r="N6" s="29">
        <v>10</v>
      </c>
      <c r="O6" s="40">
        <f>SUM(E6:N6)</f>
        <v>92</v>
      </c>
      <c r="P6" s="29">
        <v>10</v>
      </c>
      <c r="Q6" s="29">
        <v>10</v>
      </c>
      <c r="R6" s="29">
        <v>9</v>
      </c>
      <c r="S6" s="29">
        <v>10</v>
      </c>
      <c r="T6" s="29">
        <v>12</v>
      </c>
      <c r="U6" s="29">
        <v>5</v>
      </c>
      <c r="V6" s="29">
        <v>12</v>
      </c>
      <c r="W6" s="29">
        <v>5</v>
      </c>
      <c r="X6" s="29">
        <v>11</v>
      </c>
      <c r="Y6" s="29">
        <v>5</v>
      </c>
      <c r="Z6" s="40">
        <f>SUM(P6:Y6)</f>
        <v>89</v>
      </c>
      <c r="AA6" s="42">
        <f>O6+Z6</f>
        <v>181</v>
      </c>
      <c r="AB6" s="51">
        <v>2</v>
      </c>
    </row>
    <row r="7" spans="1:28" s="9" customFormat="1" ht="15.75" customHeight="1">
      <c r="A7" s="35">
        <v>5</v>
      </c>
      <c r="B7" s="53" t="s">
        <v>174</v>
      </c>
      <c r="C7" s="29" t="s">
        <v>185</v>
      </c>
      <c r="D7" s="54" t="s">
        <v>160</v>
      </c>
      <c r="E7" s="35">
        <v>10</v>
      </c>
      <c r="F7" s="29">
        <v>8</v>
      </c>
      <c r="G7" s="29">
        <v>10</v>
      </c>
      <c r="H7" s="29">
        <v>10</v>
      </c>
      <c r="I7" s="29">
        <v>8</v>
      </c>
      <c r="J7" s="29">
        <v>9</v>
      </c>
      <c r="K7" s="29">
        <v>8</v>
      </c>
      <c r="L7" s="29">
        <v>10</v>
      </c>
      <c r="M7" s="29">
        <v>10</v>
      </c>
      <c r="N7" s="29">
        <v>10</v>
      </c>
      <c r="O7" s="40">
        <f>SUM(E7:N7)</f>
        <v>93</v>
      </c>
      <c r="P7" s="29">
        <v>8</v>
      </c>
      <c r="Q7" s="29">
        <v>8</v>
      </c>
      <c r="R7" s="29">
        <v>10</v>
      </c>
      <c r="S7" s="29">
        <v>10</v>
      </c>
      <c r="T7" s="29">
        <v>12</v>
      </c>
      <c r="U7" s="29">
        <v>4</v>
      </c>
      <c r="V7" s="29">
        <v>11</v>
      </c>
      <c r="W7" s="29">
        <v>5</v>
      </c>
      <c r="X7" s="29">
        <v>11</v>
      </c>
      <c r="Y7" s="29">
        <v>5</v>
      </c>
      <c r="Z7" s="40">
        <f>SUM(P7:Y7)</f>
        <v>84</v>
      </c>
      <c r="AA7" s="42">
        <f>O7+Z7</f>
        <v>177</v>
      </c>
      <c r="AB7" s="51">
        <v>3</v>
      </c>
    </row>
    <row r="8" spans="1:28" s="9" customFormat="1" ht="15.75" customHeight="1">
      <c r="A8" s="35">
        <v>2</v>
      </c>
      <c r="B8" s="53" t="s">
        <v>179</v>
      </c>
      <c r="C8" s="29" t="s">
        <v>182</v>
      </c>
      <c r="D8" s="54" t="s">
        <v>160</v>
      </c>
      <c r="E8" s="35">
        <v>10</v>
      </c>
      <c r="F8" s="29">
        <v>7</v>
      </c>
      <c r="G8" s="29">
        <v>10</v>
      </c>
      <c r="H8" s="29">
        <v>10</v>
      </c>
      <c r="I8" s="29">
        <v>8</v>
      </c>
      <c r="J8" s="29">
        <v>8</v>
      </c>
      <c r="K8" s="29">
        <v>8</v>
      </c>
      <c r="L8" s="29">
        <v>9</v>
      </c>
      <c r="M8" s="29">
        <v>10</v>
      </c>
      <c r="N8" s="29">
        <v>10</v>
      </c>
      <c r="O8" s="40">
        <f>SUM(E8:N8)</f>
        <v>90</v>
      </c>
      <c r="P8" s="29">
        <v>10</v>
      </c>
      <c r="Q8" s="29">
        <v>9</v>
      </c>
      <c r="R8" s="29">
        <v>8</v>
      </c>
      <c r="S8" s="29">
        <v>10</v>
      </c>
      <c r="T8" s="29">
        <v>12</v>
      </c>
      <c r="U8" s="29">
        <v>5</v>
      </c>
      <c r="V8" s="29">
        <v>12</v>
      </c>
      <c r="W8" s="29">
        <v>4</v>
      </c>
      <c r="X8" s="29">
        <v>12</v>
      </c>
      <c r="Y8" s="29">
        <v>3</v>
      </c>
      <c r="Z8" s="40">
        <f>SUM(P8:Y8)</f>
        <v>85</v>
      </c>
      <c r="AA8" s="42">
        <f>O8+Z8</f>
        <v>175</v>
      </c>
      <c r="AB8" s="51">
        <v>4</v>
      </c>
    </row>
    <row r="9" spans="1:28" s="9" customFormat="1" ht="15.75" customHeight="1">
      <c r="A9" s="35">
        <v>1</v>
      </c>
      <c r="B9" s="53" t="s">
        <v>128</v>
      </c>
      <c r="C9" s="29" t="s">
        <v>178</v>
      </c>
      <c r="D9" s="54" t="s">
        <v>120</v>
      </c>
      <c r="E9" s="35">
        <v>10</v>
      </c>
      <c r="F9" s="29">
        <v>9</v>
      </c>
      <c r="G9" s="29">
        <v>10</v>
      </c>
      <c r="H9" s="29">
        <v>0</v>
      </c>
      <c r="I9" s="29">
        <v>2</v>
      </c>
      <c r="J9" s="29">
        <v>8</v>
      </c>
      <c r="K9" s="29">
        <v>10</v>
      </c>
      <c r="L9" s="29">
        <v>10</v>
      </c>
      <c r="M9" s="29">
        <v>9</v>
      </c>
      <c r="N9" s="29">
        <v>10</v>
      </c>
      <c r="O9" s="40">
        <f>SUM(E9:N9)</f>
        <v>78</v>
      </c>
      <c r="P9" s="29">
        <v>6</v>
      </c>
      <c r="Q9" s="29">
        <v>6</v>
      </c>
      <c r="R9" s="29">
        <v>8</v>
      </c>
      <c r="S9" s="29">
        <v>10</v>
      </c>
      <c r="T9" s="29">
        <v>12</v>
      </c>
      <c r="U9" s="29">
        <v>5</v>
      </c>
      <c r="V9" s="29">
        <v>12</v>
      </c>
      <c r="W9" s="29">
        <v>5</v>
      </c>
      <c r="X9" s="29">
        <v>12</v>
      </c>
      <c r="Y9" s="29">
        <v>5</v>
      </c>
      <c r="Z9" s="40">
        <f>SUM(P9:Y9)</f>
        <v>81</v>
      </c>
      <c r="AA9" s="42">
        <f>O9+Z9</f>
        <v>159</v>
      </c>
      <c r="AB9" s="51">
        <v>5</v>
      </c>
    </row>
  </sheetData>
  <sheetProtection insertRows="0"/>
  <mergeCells count="28"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  <mergeCell ref="M3:M4"/>
    <mergeCell ref="S3:S4"/>
    <mergeCell ref="T3:T4"/>
    <mergeCell ref="N3:N4"/>
    <mergeCell ref="O3:O4"/>
    <mergeCell ref="P3:P4"/>
    <mergeCell ref="R3:R4"/>
    <mergeCell ref="Q3:Q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T19" sqref="T19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7.8515625" style="0" customWidth="1"/>
    <col min="4" max="4" width="13.421875" style="0" customWidth="1"/>
    <col min="5" max="9" width="3.8515625" style="0" customWidth="1"/>
    <col min="10" max="10" width="4.57421875" style="0" customWidth="1"/>
    <col min="11" max="11" width="4.421875" style="0" customWidth="1"/>
    <col min="12" max="12" width="4.28125" style="0" customWidth="1"/>
    <col min="13" max="13" width="3.8515625" style="0" customWidth="1"/>
    <col min="14" max="14" width="4.140625" style="1" customWidth="1"/>
    <col min="15" max="15" width="3.421875" style="16" customWidth="1"/>
    <col min="16" max="17" width="3.8515625" style="0" customWidth="1"/>
    <col min="18" max="18" width="4.28125" style="0" customWidth="1"/>
    <col min="19" max="19" width="3.421875" style="0" customWidth="1"/>
    <col min="20" max="20" width="4.421875" style="0" customWidth="1"/>
    <col min="21" max="21" width="3.57421875" style="0" customWidth="1"/>
    <col min="22" max="22" width="4.7109375" style="0" customWidth="1"/>
    <col min="23" max="24" width="4.140625" style="1" customWidth="1"/>
    <col min="25" max="25" width="4.7109375" style="1" customWidth="1"/>
  </cols>
  <sheetData>
    <row r="1" spans="1:25" s="8" customFormat="1" ht="18.75" thickBot="1">
      <c r="A1" s="74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s="11" customFormat="1" ht="13.5" thickBot="1">
      <c r="A2" s="114"/>
      <c r="B2" s="115"/>
      <c r="C2" s="115"/>
      <c r="D2" s="116"/>
      <c r="E2" s="83" t="s">
        <v>86</v>
      </c>
      <c r="F2" s="84"/>
      <c r="G2" s="84"/>
      <c r="H2" s="84"/>
      <c r="I2" s="84"/>
      <c r="J2" s="84"/>
      <c r="K2" s="84"/>
      <c r="L2" s="84"/>
      <c r="M2" s="84"/>
      <c r="N2" s="113"/>
      <c r="O2" s="83" t="s">
        <v>87</v>
      </c>
      <c r="P2" s="84"/>
      <c r="Q2" s="84"/>
      <c r="R2" s="84"/>
      <c r="S2" s="84"/>
      <c r="T2" s="84"/>
      <c r="U2" s="84"/>
      <c r="V2" s="84"/>
      <c r="W2" s="113"/>
      <c r="X2" s="117" t="s">
        <v>81</v>
      </c>
      <c r="Y2" s="103" t="s">
        <v>88</v>
      </c>
    </row>
    <row r="3" spans="1:25" ht="90" customHeight="1" thickBot="1">
      <c r="A3" s="80"/>
      <c r="B3" s="81"/>
      <c r="C3" s="81"/>
      <c r="D3" s="82"/>
      <c r="E3" s="123" t="s">
        <v>51</v>
      </c>
      <c r="F3" s="118" t="s">
        <v>64</v>
      </c>
      <c r="G3" s="118" t="s">
        <v>65</v>
      </c>
      <c r="H3" s="118" t="s">
        <v>89</v>
      </c>
      <c r="I3" s="118" t="s">
        <v>67</v>
      </c>
      <c r="J3" s="118" t="s">
        <v>68</v>
      </c>
      <c r="K3" s="118" t="s">
        <v>69</v>
      </c>
      <c r="L3" s="118" t="s">
        <v>70</v>
      </c>
      <c r="M3" s="118" t="s">
        <v>71</v>
      </c>
      <c r="N3" s="120" t="s">
        <v>78</v>
      </c>
      <c r="O3" s="121" t="s">
        <v>59</v>
      </c>
      <c r="P3" s="118" t="s">
        <v>60</v>
      </c>
      <c r="Q3" s="118" t="s">
        <v>61</v>
      </c>
      <c r="R3" s="118" t="s">
        <v>62</v>
      </c>
      <c r="S3" s="118" t="s">
        <v>72</v>
      </c>
      <c r="T3" s="118" t="s">
        <v>73</v>
      </c>
      <c r="U3" s="118" t="s">
        <v>74</v>
      </c>
      <c r="V3" s="118" t="s">
        <v>75</v>
      </c>
      <c r="W3" s="120" t="s">
        <v>79</v>
      </c>
      <c r="X3" s="106"/>
      <c r="Y3" s="86"/>
    </row>
    <row r="4" spans="1:25" ht="42.75" customHeight="1" thickBot="1">
      <c r="A4" s="32" t="s">
        <v>100</v>
      </c>
      <c r="B4" s="12" t="s">
        <v>83</v>
      </c>
      <c r="C4" s="12" t="s">
        <v>84</v>
      </c>
      <c r="D4" s="13" t="s">
        <v>85</v>
      </c>
      <c r="E4" s="124" t="s">
        <v>51</v>
      </c>
      <c r="F4" s="119" t="s">
        <v>64</v>
      </c>
      <c r="G4" s="119" t="s">
        <v>65</v>
      </c>
      <c r="H4" s="119" t="s">
        <v>66</v>
      </c>
      <c r="I4" s="119" t="s">
        <v>67</v>
      </c>
      <c r="J4" s="119" t="s">
        <v>68</v>
      </c>
      <c r="K4" s="119" t="s">
        <v>69</v>
      </c>
      <c r="L4" s="119" t="s">
        <v>70</v>
      </c>
      <c r="M4" s="119" t="s">
        <v>71</v>
      </c>
      <c r="N4" s="87" t="s">
        <v>78</v>
      </c>
      <c r="O4" s="122" t="s">
        <v>59</v>
      </c>
      <c r="P4" s="119" t="s">
        <v>60</v>
      </c>
      <c r="Q4" s="119" t="s">
        <v>61</v>
      </c>
      <c r="R4" s="119" t="s">
        <v>62</v>
      </c>
      <c r="S4" s="119" t="s">
        <v>72</v>
      </c>
      <c r="T4" s="119" t="s">
        <v>73</v>
      </c>
      <c r="U4" s="119" t="s">
        <v>74</v>
      </c>
      <c r="V4" s="119" t="s">
        <v>75</v>
      </c>
      <c r="W4" s="87" t="s">
        <v>79</v>
      </c>
      <c r="X4" s="107"/>
      <c r="Y4" s="87"/>
    </row>
    <row r="5" spans="1:25" s="37" customFormat="1" ht="15" customHeight="1">
      <c r="A5" s="17">
        <v>3</v>
      </c>
      <c r="B5" s="53" t="s">
        <v>121</v>
      </c>
      <c r="C5" s="36" t="s">
        <v>129</v>
      </c>
      <c r="D5" s="54" t="s">
        <v>125</v>
      </c>
      <c r="E5" s="17">
        <v>7</v>
      </c>
      <c r="F5" s="18">
        <v>9.5</v>
      </c>
      <c r="G5" s="24">
        <v>9.5</v>
      </c>
      <c r="H5" s="18">
        <v>9</v>
      </c>
      <c r="I5" s="24">
        <v>9.5</v>
      </c>
      <c r="J5" s="66">
        <v>13.5</v>
      </c>
      <c r="K5" s="67">
        <v>14</v>
      </c>
      <c r="L5" s="18">
        <v>10</v>
      </c>
      <c r="M5" s="24">
        <v>9</v>
      </c>
      <c r="N5" s="45">
        <f>SUM(E5:M5)</f>
        <v>91</v>
      </c>
      <c r="O5" s="38">
        <v>8</v>
      </c>
      <c r="P5" s="18">
        <v>9</v>
      </c>
      <c r="Q5" s="24">
        <v>10</v>
      </c>
      <c r="R5" s="18">
        <v>18</v>
      </c>
      <c r="S5" s="67">
        <v>4.5</v>
      </c>
      <c r="T5" s="18">
        <v>14</v>
      </c>
      <c r="U5" s="125">
        <v>10</v>
      </c>
      <c r="V5" s="66">
        <v>18.5</v>
      </c>
      <c r="W5" s="46">
        <f>SUM(O5:V5)</f>
        <v>92</v>
      </c>
      <c r="X5" s="44">
        <f>N5+W5</f>
        <v>183</v>
      </c>
      <c r="Y5" s="50">
        <v>1</v>
      </c>
    </row>
    <row r="6" spans="1:25" s="37" customFormat="1" ht="15" customHeight="1">
      <c r="A6" s="61">
        <v>2</v>
      </c>
      <c r="B6" s="53" t="s">
        <v>173</v>
      </c>
      <c r="C6" s="36" t="s">
        <v>175</v>
      </c>
      <c r="D6" s="54" t="s">
        <v>177</v>
      </c>
      <c r="E6" s="61">
        <v>8</v>
      </c>
      <c r="F6" s="22">
        <v>10</v>
      </c>
      <c r="G6" s="37">
        <v>10</v>
      </c>
      <c r="H6" s="22">
        <v>7</v>
      </c>
      <c r="I6" s="37">
        <v>10</v>
      </c>
      <c r="J6" s="64">
        <v>14.5</v>
      </c>
      <c r="K6" s="65">
        <v>14.5</v>
      </c>
      <c r="L6" s="22">
        <v>9</v>
      </c>
      <c r="M6" s="37">
        <v>10</v>
      </c>
      <c r="N6" s="62">
        <f>SUM(E6:M6)</f>
        <v>93</v>
      </c>
      <c r="O6" s="63">
        <v>4</v>
      </c>
      <c r="P6" s="22">
        <v>10</v>
      </c>
      <c r="Q6" s="37">
        <v>9</v>
      </c>
      <c r="R6" s="22">
        <v>18</v>
      </c>
      <c r="S6" s="65">
        <v>4</v>
      </c>
      <c r="T6" s="22">
        <v>14</v>
      </c>
      <c r="U6" s="37">
        <v>9</v>
      </c>
      <c r="V6" s="64">
        <v>20</v>
      </c>
      <c r="W6" s="43">
        <f>SUM(O6:V6)</f>
        <v>88</v>
      </c>
      <c r="X6" s="44">
        <f>N6+W6</f>
        <v>181</v>
      </c>
      <c r="Y6" s="49">
        <v>2</v>
      </c>
    </row>
    <row r="7" spans="1:25" s="37" customFormat="1" ht="15" customHeight="1">
      <c r="A7" s="61">
        <v>4</v>
      </c>
      <c r="B7" s="53" t="s">
        <v>174</v>
      </c>
      <c r="C7" s="36" t="s">
        <v>176</v>
      </c>
      <c r="D7" s="54" t="s">
        <v>160</v>
      </c>
      <c r="E7" s="61">
        <v>8</v>
      </c>
      <c r="F7" s="64">
        <v>9</v>
      </c>
      <c r="G7" s="37">
        <v>9</v>
      </c>
      <c r="H7" s="22">
        <v>7</v>
      </c>
      <c r="I7" s="37">
        <v>9.5</v>
      </c>
      <c r="J7" s="64">
        <v>14.5</v>
      </c>
      <c r="K7" s="65">
        <v>14</v>
      </c>
      <c r="L7" s="22">
        <v>8</v>
      </c>
      <c r="M7" s="37">
        <v>10</v>
      </c>
      <c r="N7" s="62">
        <f>SUM(E7:M7)</f>
        <v>89</v>
      </c>
      <c r="O7" s="63">
        <v>8</v>
      </c>
      <c r="P7" s="22">
        <v>9</v>
      </c>
      <c r="Q7" s="37">
        <v>10</v>
      </c>
      <c r="R7" s="22">
        <v>18</v>
      </c>
      <c r="S7" s="65">
        <v>3.5</v>
      </c>
      <c r="T7" s="64">
        <v>13.5</v>
      </c>
      <c r="U7" s="37">
        <v>9</v>
      </c>
      <c r="V7" s="64">
        <v>16</v>
      </c>
      <c r="W7" s="40">
        <f>SUM(O7:V7)</f>
        <v>87</v>
      </c>
      <c r="X7" s="42">
        <f>N7+W7</f>
        <v>176</v>
      </c>
      <c r="Y7" s="49">
        <v>3</v>
      </c>
    </row>
    <row r="8" spans="1:25" s="37" customFormat="1" ht="15" customHeight="1">
      <c r="A8" s="61">
        <v>1</v>
      </c>
      <c r="B8" s="56" t="s">
        <v>123</v>
      </c>
      <c r="C8" s="36" t="s">
        <v>124</v>
      </c>
      <c r="D8" s="55" t="s">
        <v>122</v>
      </c>
      <c r="E8" s="61">
        <v>7</v>
      </c>
      <c r="F8" s="64">
        <v>7</v>
      </c>
      <c r="G8" s="37">
        <v>9</v>
      </c>
      <c r="H8" s="22">
        <v>9</v>
      </c>
      <c r="I8" s="37">
        <v>9</v>
      </c>
      <c r="J8" s="64">
        <v>14.5</v>
      </c>
      <c r="K8" s="65">
        <v>14.5</v>
      </c>
      <c r="L8" s="22">
        <v>9.5</v>
      </c>
      <c r="M8" s="37">
        <v>9.5</v>
      </c>
      <c r="N8" s="62">
        <f>SUM(E8:M8)</f>
        <v>89</v>
      </c>
      <c r="O8" s="63">
        <v>8</v>
      </c>
      <c r="P8" s="22">
        <v>8</v>
      </c>
      <c r="Q8" s="37">
        <v>9</v>
      </c>
      <c r="R8" s="22">
        <v>17</v>
      </c>
      <c r="S8" s="65">
        <v>4</v>
      </c>
      <c r="T8" s="64">
        <v>13</v>
      </c>
      <c r="U8" s="37">
        <v>9</v>
      </c>
      <c r="V8" s="64">
        <v>18</v>
      </c>
      <c r="W8" s="40">
        <f>SUM(O8:V8)</f>
        <v>86</v>
      </c>
      <c r="X8" s="42">
        <f>N8+W8</f>
        <v>175</v>
      </c>
      <c r="Y8" s="49">
        <v>4</v>
      </c>
    </row>
    <row r="9" spans="1:25" s="37" customFormat="1" ht="15" customHeight="1">
      <c r="A9" s="61">
        <v>5</v>
      </c>
      <c r="B9" s="56" t="s">
        <v>126</v>
      </c>
      <c r="C9" s="36" t="s">
        <v>127</v>
      </c>
      <c r="D9" s="55" t="s">
        <v>125</v>
      </c>
      <c r="E9" s="61">
        <v>10</v>
      </c>
      <c r="F9" s="64">
        <v>9.5</v>
      </c>
      <c r="G9" s="37">
        <v>9</v>
      </c>
      <c r="H9" s="22">
        <v>9</v>
      </c>
      <c r="I9" s="37">
        <v>9</v>
      </c>
      <c r="J9" s="64">
        <v>14</v>
      </c>
      <c r="K9" s="65">
        <v>14.5</v>
      </c>
      <c r="L9" s="22">
        <v>10</v>
      </c>
      <c r="M9" s="37">
        <v>10</v>
      </c>
      <c r="N9" s="62">
        <f>SUM(E9:M9)</f>
        <v>95</v>
      </c>
      <c r="O9" s="63"/>
      <c r="P9" s="22"/>
      <c r="R9" s="22"/>
      <c r="T9" s="22"/>
      <c r="V9" s="64"/>
      <c r="W9" s="40">
        <f>SUM(O9:V9)</f>
        <v>0</v>
      </c>
      <c r="X9" s="42">
        <f>N9+W9</f>
        <v>95</v>
      </c>
      <c r="Y9" s="49">
        <v>5</v>
      </c>
    </row>
    <row r="10" spans="14:25" s="9" customFormat="1" ht="12.75">
      <c r="N10" s="10"/>
      <c r="O10" s="15"/>
      <c r="W10" s="10"/>
      <c r="X10" s="10"/>
      <c r="Y10" s="10"/>
    </row>
    <row r="11" spans="14:25" s="9" customFormat="1" ht="12.75">
      <c r="N11" s="10"/>
      <c r="O11" s="15"/>
      <c r="W11" s="10"/>
      <c r="X11" s="10"/>
      <c r="Y11" s="10"/>
    </row>
    <row r="12" spans="14:25" s="9" customFormat="1" ht="12.75">
      <c r="N12" s="10"/>
      <c r="O12" s="15"/>
      <c r="W12" s="10"/>
      <c r="X12" s="10"/>
      <c r="Y12" s="10"/>
    </row>
    <row r="13" spans="14:25" s="9" customFormat="1" ht="12.75">
      <c r="N13" s="10"/>
      <c r="O13" s="15"/>
      <c r="W13" s="10"/>
      <c r="X13" s="10"/>
      <c r="Y13" s="10"/>
    </row>
    <row r="14" spans="14:25" s="9" customFormat="1" ht="12.75">
      <c r="N14" s="10"/>
      <c r="O14" s="15"/>
      <c r="W14" s="10"/>
      <c r="X14" s="10"/>
      <c r="Y14" s="10"/>
    </row>
    <row r="15" spans="14:25" s="9" customFormat="1" ht="12.75">
      <c r="N15" s="10"/>
      <c r="O15" s="15"/>
      <c r="W15" s="10"/>
      <c r="X15" s="10"/>
      <c r="Y15" s="10"/>
    </row>
  </sheetData>
  <sheetProtection insertRows="0"/>
  <mergeCells count="25">
    <mergeCell ref="I3:I4"/>
    <mergeCell ref="J3:J4"/>
    <mergeCell ref="K3:K4"/>
    <mergeCell ref="L3:L4"/>
    <mergeCell ref="E3:E4"/>
    <mergeCell ref="F3:F4"/>
    <mergeCell ref="G3:G4"/>
    <mergeCell ref="H3:H4"/>
    <mergeCell ref="R3:R4"/>
    <mergeCell ref="S3:S4"/>
    <mergeCell ref="T3:T4"/>
    <mergeCell ref="M3:M4"/>
    <mergeCell ref="N3:N4"/>
    <mergeCell ref="O3:O4"/>
    <mergeCell ref="P3:P4"/>
    <mergeCell ref="E2:N2"/>
    <mergeCell ref="O2:W2"/>
    <mergeCell ref="Y2:Y4"/>
    <mergeCell ref="A1:Y1"/>
    <mergeCell ref="A2:D3"/>
    <mergeCell ref="X2:X4"/>
    <mergeCell ref="U3:U4"/>
    <mergeCell ref="V3:V4"/>
    <mergeCell ref="W3:W4"/>
    <mergeCell ref="Q3:Q4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VIKA Kameničná a.s - Beranová</cp:lastModifiedBy>
  <cp:lastPrinted>2005-12-19T06:20:32Z</cp:lastPrinted>
  <dcterms:created xsi:type="dcterms:W3CDTF">2005-09-14T12:46:13Z</dcterms:created>
  <dcterms:modified xsi:type="dcterms:W3CDTF">2014-12-16T06:17:56Z</dcterms:modified>
  <cp:category/>
  <cp:version/>
  <cp:contentType/>
  <cp:contentStatus/>
</cp:coreProperties>
</file>