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firstSheet="1" activeTab="1"/>
  </bookViews>
  <sheets>
    <sheet name="Seznam V" sheetId="1" r:id="rId1"/>
    <sheet name="ZZO" sheetId="2" r:id="rId2"/>
    <sheet name="ZZO1" sheetId="3" r:id="rId3"/>
    <sheet name="ZM" sheetId="4" r:id="rId4"/>
    <sheet name="ZVV1" sheetId="5" r:id="rId5"/>
    <sheet name="IPO1" sheetId="6" r:id="rId6"/>
    <sheet name="IPO3" sheetId="7" r:id="rId7"/>
  </sheets>
  <definedNames>
    <definedName name="_xlnm.Print_Area" localSheetId="6">'IPO3'!$A$1:$Y$8</definedName>
    <definedName name="_xlnm.Print_Area" localSheetId="3">'ZM'!$A$1:$R$8</definedName>
    <definedName name="_xlnm.Print_Area" localSheetId="4">'ZVV1'!$A:$AB</definedName>
  </definedNames>
  <calcPr fullCalcOnLoad="1"/>
</workbook>
</file>

<file path=xl/sharedStrings.xml><?xml version="1.0" encoding="utf-8"?>
<sst xmlns="http://schemas.openxmlformats.org/spreadsheetml/2006/main" count="433" uniqueCount="248">
  <si>
    <t>c) sedni-lehni-vstaň (na vodítku u nohy) </t>
  </si>
  <si>
    <t>d) zadržení pomocníka (hladké, 25 kroků) </t>
  </si>
  <si>
    <t xml:space="preserve">e) odolnost psa (náznak úderů) </t>
  </si>
  <si>
    <t>ZVV1</t>
  </si>
  <si>
    <t xml:space="preserve">a) přivolání psa za pochodu k noze </t>
  </si>
  <si>
    <t xml:space="preserve">b) ovladatelnost psa na vodítku </t>
  </si>
  <si>
    <t>d) za pochodu odložení vleže (střelba) </t>
  </si>
  <si>
    <t>e) štěkání psa (pes sedí u nohy na vodítku) </t>
  </si>
  <si>
    <t>f) aport volný (činka psovoda) </t>
  </si>
  <si>
    <t>g) skok vysoký (100 cm) </t>
  </si>
  <si>
    <t>h) skok šplhem (180 cm, jedním směrem) </t>
  </si>
  <si>
    <t>ch) kladiná nízká (jedním směrem) </t>
  </si>
  <si>
    <t>i) odložení psa (25 kroků) </t>
  </si>
  <si>
    <t> 5</t>
  </si>
  <si>
    <t>ZVV2</t>
  </si>
  <si>
    <t xml:space="preserve">a) ovladatelnost psa bez vodítka </t>
  </si>
  <si>
    <t>b) sedni-lehni-vstaň ( 1 krok před psovodem) </t>
  </si>
  <si>
    <t xml:space="preserve">c) za pochodu odložení vstoje </t>
  </si>
  <si>
    <t>d) štěkání psa (pes stojí 1 krok před psovodem) </t>
  </si>
  <si>
    <t>e) plížení psa u nohy psovoda (10 kroků) </t>
  </si>
  <si>
    <t>f) aport skokem (100 cm,činka psovoda 1kg - střelba)</t>
  </si>
  <si>
    <t>g) kladina vysoká (jedním směrem) </t>
  </si>
  <si>
    <t>h) vysílání psa (30 kroků)</t>
  </si>
  <si>
    <t>ch) přivolání psa (pes sedá před psovoda) </t>
  </si>
  <si>
    <t>i) odložení psa (50 kroků) </t>
  </si>
  <si>
    <t>a) přivolání psa (libovolný ze dvou způsobů) </t>
  </si>
  <si>
    <t>b) ovladatelnost psa na vodítku (střelba) </t>
  </si>
  <si>
    <t>c) sedni-lehni-vstaň (na vodítku u nohy) </t>
  </si>
  <si>
    <t>d) aport volný (předmět psovoda) </t>
  </si>
  <si>
    <t>e) odložení psa (vzdálenost 15 kroků) </t>
  </si>
  <si>
    <t>a) průzkum terénu (30x40 kroků, dvě zástěny)</t>
  </si>
  <si>
    <t>b) označení pomocníka</t>
  </si>
  <si>
    <t xml:space="preserve">c) ochrana psovoda </t>
  </si>
  <si>
    <t>a) průzkum terénu (40x50 kroků,čtyři zástěny) </t>
  </si>
  <si>
    <t xml:space="preserve">b) vyštěkání pomocníka </t>
  </si>
  <si>
    <t xml:space="preserve">c) prohlídka pomocníka </t>
  </si>
  <si>
    <t xml:space="preserve">d) výslech pomocníka </t>
  </si>
  <si>
    <t xml:space="preserve">e) přepadení psovoda při výslechu </t>
  </si>
  <si>
    <t>f) ovladatelnost psa (pouštění) </t>
  </si>
  <si>
    <t>g) zadržení pomocníka (hladké 50 kroků) </t>
  </si>
  <si>
    <t>h) ovladatelnost (pouštění) </t>
  </si>
  <si>
    <t xml:space="preserve">ch) útok na psa se 2 údery po zákusu </t>
  </si>
  <si>
    <t>i) ovladatelnost (pouštění) </t>
  </si>
  <si>
    <t>a) průzkum terénu (60x100 kroků,6 zástěn) </t>
  </si>
  <si>
    <t xml:space="preserve">c) prohlídka a výslech pomocníka </t>
  </si>
  <si>
    <t>d) doprovod pomocníka (20 kroků) </t>
  </si>
  <si>
    <t xml:space="preserve">e) přepadení psovoda při prohlídce </t>
  </si>
  <si>
    <t>f) ovladatelnost (pouštění) </t>
  </si>
  <si>
    <t>g) zadržení pomocníka (100 kroků) </t>
  </si>
  <si>
    <t xml:space="preserve">ch) útok na psa, 2 údery po zákusu </t>
  </si>
  <si>
    <t>i) ovladatelnost (pouštění)</t>
  </si>
  <si>
    <t xml:space="preserve">a) Ovladatelnost bez vodítka </t>
  </si>
  <si>
    <t>b) Odložení vsedě za pochodu</t>
  </si>
  <si>
    <t xml:space="preserve">c) Odložení vleže za pochodu s přivoláním </t>
  </si>
  <si>
    <t xml:space="preserve">d) Aport volný </t>
  </si>
  <si>
    <t xml:space="preserve">e) Aport skokem </t>
  </si>
  <si>
    <t xml:space="preserve">f) Aport šplhem </t>
  </si>
  <si>
    <t xml:space="preserve">g) Vysílání vpřed s odložením </t>
  </si>
  <si>
    <t xml:space="preserve">h) Odložení dlouhodobé </t>
  </si>
  <si>
    <t xml:space="preserve">a) Vyhledání figuranta </t>
  </si>
  <si>
    <t xml:space="preserve">b) Vystavení a vyštěkání </t>
  </si>
  <si>
    <t xml:space="preserve">c) Pokus o útěk figuranta </t>
  </si>
  <si>
    <t xml:space="preserve">d) Obrana psa při hlídání </t>
  </si>
  <si>
    <t xml:space="preserve">e) Útok na psa z pohybu </t>
  </si>
  <si>
    <t xml:space="preserve">b) Odložení vsedě za pochodu </t>
  </si>
  <si>
    <t xml:space="preserve">c) Odložení vleže za poklusu s přivoláním </t>
  </si>
  <si>
    <t xml:space="preserve">d) Odlož. ve stoje za poklusu s přivoláním </t>
  </si>
  <si>
    <t xml:space="preserve">e) Aport volný </t>
  </si>
  <si>
    <t xml:space="preserve">f) Aport skokem </t>
  </si>
  <si>
    <t xml:space="preserve">g) Aport šplhem </t>
  </si>
  <si>
    <t xml:space="preserve">h) Vysílání vpřed s odložením </t>
  </si>
  <si>
    <t xml:space="preserve">ch) Odložení dlouhodobé </t>
  </si>
  <si>
    <t xml:space="preserve">e) Doprovod ze zadu </t>
  </si>
  <si>
    <t xml:space="preserve">f) Přepad psa při doprovodu </t>
  </si>
  <si>
    <t xml:space="preserve">g) Útok na psa z pohybu </t>
  </si>
  <si>
    <t xml:space="preserve">h) Obrana psa při hlídání </t>
  </si>
  <si>
    <t>IPO1</t>
  </si>
  <si>
    <t>IPO3</t>
  </si>
  <si>
    <t>Poslušnost celkem</t>
  </si>
  <si>
    <t>Obrana celkem</t>
  </si>
  <si>
    <t xml:space="preserve">Celkem (poslušnost, obrana) </t>
  </si>
  <si>
    <t>Celkem (poslušnost, obrana)</t>
  </si>
  <si>
    <t xml:space="preserve">ZM </t>
  </si>
  <si>
    <t>jméno závodníka</t>
  </si>
  <si>
    <t>jméno psa</t>
  </si>
  <si>
    <t>organizace</t>
  </si>
  <si>
    <t>Poslušnost</t>
  </si>
  <si>
    <t>Obrana</t>
  </si>
  <si>
    <t>Celkové pořadí v kategorii</t>
  </si>
  <si>
    <t xml:space="preserve">d) Odložení ve stoje za poklusu s přivoláním </t>
  </si>
  <si>
    <t>a) přivolání psa </t>
  </si>
  <si>
    <t>b) ovladatelnost psa </t>
  </si>
  <si>
    <t>c) sedni-lehni-vstaň </t>
  </si>
  <si>
    <t>d) aport volný </t>
  </si>
  <si>
    <t>e) odložení psa </t>
  </si>
  <si>
    <t>a) průzkum terénu</t>
  </si>
  <si>
    <t>d) zadržení pomocníka </t>
  </si>
  <si>
    <t xml:space="preserve">e) odolnost psa </t>
  </si>
  <si>
    <t>Body celkem</t>
  </si>
  <si>
    <t>Celkové pořadí</t>
  </si>
  <si>
    <t>start. číslo</t>
  </si>
  <si>
    <t>c) sedni-lehni-vstaň  </t>
  </si>
  <si>
    <t xml:space="preserve">a) přivolání psa za poch. </t>
  </si>
  <si>
    <t xml:space="preserve">b) ovladatelnost psa  </t>
  </si>
  <si>
    <t xml:space="preserve">d) odložení za pochodu </t>
  </si>
  <si>
    <t>e) štěkání psa  </t>
  </si>
  <si>
    <t>f) aport volný</t>
  </si>
  <si>
    <t>h) skok šplhem 180 cm </t>
  </si>
  <si>
    <t>g) skok vysoký 100 cm </t>
  </si>
  <si>
    <t xml:space="preserve">ch) kladiná nízká </t>
  </si>
  <si>
    <t xml:space="preserve">a) průzkum terénu </t>
  </si>
  <si>
    <t>e) přepadení psovoda</t>
  </si>
  <si>
    <t>f) ovladatelnost psa poušt. </t>
  </si>
  <si>
    <t>g) zadržení pomocníka  </t>
  </si>
  <si>
    <t>h) ovladatelnost pouštění </t>
  </si>
  <si>
    <t xml:space="preserve">ch) útok na psa 2 údery  </t>
  </si>
  <si>
    <t>i) ovladatelnost pouštění </t>
  </si>
  <si>
    <t>d) odložení za pochodu</t>
  </si>
  <si>
    <t>e) aport volný </t>
  </si>
  <si>
    <t>f) odložení psa </t>
  </si>
  <si>
    <t>Žamberk</t>
  </si>
  <si>
    <t>Borkovec Michal</t>
  </si>
  <si>
    <t>Javorka</t>
  </si>
  <si>
    <t>Stráníková Marie</t>
  </si>
  <si>
    <t>Branwen</t>
  </si>
  <si>
    <t>Náchod sport</t>
  </si>
  <si>
    <t>Beranová Eva</t>
  </si>
  <si>
    <t>Rambo</t>
  </si>
  <si>
    <t>g) skok vysoký  </t>
  </si>
  <si>
    <t>Hurtová Marta</t>
  </si>
  <si>
    <t>Částek Rostislav</t>
  </si>
  <si>
    <t>Beranová Simona</t>
  </si>
  <si>
    <t>Jindrová Eva</t>
  </si>
  <si>
    <t>Frühauf Lubomír</t>
  </si>
  <si>
    <t>Němcová Jana</t>
  </si>
  <si>
    <t>Beruška</t>
  </si>
  <si>
    <t>Charlie</t>
  </si>
  <si>
    <t>Benji</t>
  </si>
  <si>
    <t>Ajka</t>
  </si>
  <si>
    <t>Akyš</t>
  </si>
  <si>
    <t>Luková</t>
  </si>
  <si>
    <t>Vysoké Mýto</t>
  </si>
  <si>
    <t>Letohrad</t>
  </si>
  <si>
    <t>Muláčková Milada</t>
  </si>
  <si>
    <t>Borkovcová Pavlína</t>
  </si>
  <si>
    <t>Bessy</t>
  </si>
  <si>
    <t>Darcy</t>
  </si>
  <si>
    <t>Dvořáková Veronika</t>
  </si>
  <si>
    <t>Jolie</t>
  </si>
  <si>
    <t>Čeperka</t>
  </si>
  <si>
    <t>Coffee</t>
  </si>
  <si>
    <t>Hotmar Zdeněk</t>
  </si>
  <si>
    <t>Divíšek Pavel</t>
  </si>
  <si>
    <t>Peggy</t>
  </si>
  <si>
    <t>Šido</t>
  </si>
  <si>
    <t>Bastien</t>
  </si>
  <si>
    <t>Trýbová Jindřiška</t>
  </si>
  <si>
    <t>Matyášová Alena</t>
  </si>
  <si>
    <t>Zárubová Renata</t>
  </si>
  <si>
    <t>Bety</t>
  </si>
  <si>
    <t>Indiana</t>
  </si>
  <si>
    <t>Vánoční závod  Žamberk 12.12.2015     Kategorie ZZO</t>
  </si>
  <si>
    <t>Fikejzová Iva</t>
  </si>
  <si>
    <t>Špičáková Dana</t>
  </si>
  <si>
    <t>Pilařová Eva</t>
  </si>
  <si>
    <t>Kalinová Lucie</t>
  </si>
  <si>
    <t>Langrová Hana</t>
  </si>
  <si>
    <t>Kusá Marie</t>
  </si>
  <si>
    <t>Cápalová Veronika</t>
  </si>
  <si>
    <t>Hořeňovská Karolína</t>
  </si>
  <si>
    <t>Galbavá Kristýna</t>
  </si>
  <si>
    <t>Vrkoč Ivan</t>
  </si>
  <si>
    <t>Creazatoo</t>
  </si>
  <si>
    <t>Xana</t>
  </si>
  <si>
    <t>Derrisa</t>
  </si>
  <si>
    <t>Teddy</t>
  </si>
  <si>
    <t>Ranger</t>
  </si>
  <si>
    <t>Jamgiana</t>
  </si>
  <si>
    <t>Rex</t>
  </si>
  <si>
    <t>Jewel</t>
  </si>
  <si>
    <t>Tara</t>
  </si>
  <si>
    <t>Zeta</t>
  </si>
  <si>
    <t>Podhorka</t>
  </si>
  <si>
    <t>M.Třebová</t>
  </si>
  <si>
    <t>Malinová Jana</t>
  </si>
  <si>
    <t>Šestáková Kateřina</t>
  </si>
  <si>
    <t>Vobořilová Zuzana</t>
  </si>
  <si>
    <t>Horáčková Helena</t>
  </si>
  <si>
    <t>Carlos</t>
  </si>
  <si>
    <t>Celeste</t>
  </si>
  <si>
    <t>Binkley</t>
  </si>
  <si>
    <t>Vánoční závod  Žamberk 12.12.2015   Kategorie ZZO1</t>
  </si>
  <si>
    <t>Filipiová Eliška</t>
  </si>
  <si>
    <t>Šmajzrová Soňa</t>
  </si>
  <si>
    <t>Procházková Dagmar</t>
  </si>
  <si>
    <t>Hajská Jiřina</t>
  </si>
  <si>
    <t>Schichová Jiřina</t>
  </si>
  <si>
    <t>Sýkorová Michaela</t>
  </si>
  <si>
    <t>Karmášková Petra</t>
  </si>
  <si>
    <t>Matušovský Matěj</t>
  </si>
  <si>
    <t>Baron</t>
  </si>
  <si>
    <t>Donigara</t>
  </si>
  <si>
    <t>Yorgy</t>
  </si>
  <si>
    <t>Dona</t>
  </si>
  <si>
    <t>Blek</t>
  </si>
  <si>
    <t>Franqueza</t>
  </si>
  <si>
    <t>Dante</t>
  </si>
  <si>
    <t>Lucky</t>
  </si>
  <si>
    <t>Rita</t>
  </si>
  <si>
    <t>Vánoční obranářský závod  Žamberk 12.12.2015     Kategorie ZM</t>
  </si>
  <si>
    <t>Lexová Jana</t>
  </si>
  <si>
    <t>Cink Jan</t>
  </si>
  <si>
    <t>Elsinger Věra</t>
  </si>
  <si>
    <t>Vomočilová Petra</t>
  </si>
  <si>
    <t>Severa Václav</t>
  </si>
  <si>
    <t>Zee - Vera</t>
  </si>
  <si>
    <t>Athos</t>
  </si>
  <si>
    <t>Heidy</t>
  </si>
  <si>
    <t>Ajax</t>
  </si>
  <si>
    <t>Arthus</t>
  </si>
  <si>
    <t>Uran</t>
  </si>
  <si>
    <t>Zoretta</t>
  </si>
  <si>
    <t>Lanškroun</t>
  </si>
  <si>
    <t>Luže</t>
  </si>
  <si>
    <t>Shejbal Petr</t>
  </si>
  <si>
    <t>Ústí nad Orlicí</t>
  </si>
  <si>
    <t>Vánoční obranářský závod Žamberk  12.12.2015    Kategorie ZVV1</t>
  </si>
  <si>
    <t>Skalický Jaroslav</t>
  </si>
  <si>
    <t>Nosková Ludmila</t>
  </si>
  <si>
    <t>Andy</t>
  </si>
  <si>
    <t>Foul</t>
  </si>
  <si>
    <t>Jablonné</t>
  </si>
  <si>
    <t>Rudník</t>
  </si>
  <si>
    <t>Vánoční obranářský závod  Žamberk 12.12.2015    Kategorie IPO3</t>
  </si>
  <si>
    <t>Hrobař Pavel</t>
  </si>
  <si>
    <t>Al Campo</t>
  </si>
  <si>
    <t>Vánoční závod  Žamberk  12.12.2015     Kategorie IPO1</t>
  </si>
  <si>
    <t>Polášek Libor</t>
  </si>
  <si>
    <t>Štěpánková Naděžda</t>
  </si>
  <si>
    <t>Garland</t>
  </si>
  <si>
    <t>Argo</t>
  </si>
  <si>
    <t>Zábřeh</t>
  </si>
  <si>
    <t>Faltus Jakub</t>
  </si>
  <si>
    <t>Peron</t>
  </si>
  <si>
    <t>Vadlejch Karel</t>
  </si>
  <si>
    <t>Heiko</t>
  </si>
  <si>
    <t>Chalupníček Jaroslav</t>
  </si>
  <si>
    <t>Any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</si>
</sst>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2" fillId="3" borderId="9" xfId="0" applyFont="1" applyFill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2" fillId="4" borderId="9" xfId="0" applyFont="1" applyFill="1" applyBorder="1" applyAlignment="1">
      <alignment/>
    </xf>
    <xf numFmtId="0" fontId="7" fillId="0" borderId="5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/>
      <protection locked="0"/>
    </xf>
    <xf numFmtId="0" fontId="2" fillId="3" borderId="9" xfId="0" applyFon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0" fontId="2" fillId="4" borderId="9" xfId="0" applyFont="1" applyFill="1" applyBorder="1" applyAlignment="1" applyProtection="1">
      <alignment/>
      <protection locked="0"/>
    </xf>
    <xf numFmtId="0" fontId="2" fillId="3" borderId="4" xfId="0" applyFont="1" applyFill="1" applyBorder="1" applyAlignment="1" applyProtection="1">
      <alignment/>
      <protection locked="0"/>
    </xf>
    <xf numFmtId="0" fontId="2" fillId="4" borderId="4" xfId="0" applyFont="1" applyFill="1" applyBorder="1" applyAlignment="1" applyProtection="1">
      <alignment/>
      <protection locked="0"/>
    </xf>
    <xf numFmtId="0" fontId="2" fillId="3" borderId="15" xfId="0" applyFont="1" applyFill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/>
      <protection locked="0"/>
    </xf>
    <xf numFmtId="0" fontId="8" fillId="5" borderId="16" xfId="0" applyFont="1" applyFill="1" applyBorder="1" applyAlignment="1" applyProtection="1">
      <alignment/>
      <protection/>
    </xf>
    <xf numFmtId="0" fontId="8" fillId="5" borderId="17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/>
      <protection locked="0"/>
    </xf>
    <xf numFmtId="0" fontId="2" fillId="5" borderId="19" xfId="0" applyFont="1" applyFill="1" applyBorder="1" applyAlignment="1" applyProtection="1">
      <alignment/>
      <protection locked="0"/>
    </xf>
    <xf numFmtId="0" fontId="2" fillId="5" borderId="20" xfId="0" applyFont="1" applyFill="1" applyBorder="1" applyAlignment="1" applyProtection="1">
      <alignment/>
      <protection locked="0"/>
    </xf>
    <xf numFmtId="0" fontId="2" fillId="5" borderId="21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2" fillId="3" borderId="25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67" fontId="0" fillId="0" borderId="4" xfId="0" applyNumberFormat="1" applyBorder="1" applyAlignment="1" applyProtection="1">
      <alignment/>
      <protection locked="0"/>
    </xf>
    <xf numFmtId="167" fontId="0" fillId="0" borderId="14" xfId="0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67" fontId="0" fillId="0" borderId="7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6" borderId="21" xfId="0" applyFont="1" applyFill="1" applyBorder="1" applyAlignment="1" applyProtection="1">
      <alignment/>
      <protection locked="0"/>
    </xf>
    <xf numFmtId="0" fontId="2" fillId="7" borderId="9" xfId="0" applyFont="1" applyFill="1" applyBorder="1" applyAlignment="1" applyProtection="1">
      <alignment/>
      <protection locked="0"/>
    </xf>
    <xf numFmtId="0" fontId="2" fillId="6" borderId="20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" fillId="7" borderId="6" xfId="0" applyFont="1" applyFill="1" applyBorder="1" applyAlignment="1" applyProtection="1">
      <alignment/>
      <protection locked="0"/>
    </xf>
    <xf numFmtId="167" fontId="2" fillId="3" borderId="9" xfId="0" applyNumberFormat="1" applyFont="1" applyFill="1" applyBorder="1" applyAlignment="1" applyProtection="1">
      <alignment/>
      <protection locked="0"/>
    </xf>
    <xf numFmtId="1" fontId="0" fillId="0" borderId="4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67" fontId="2" fillId="4" borderId="9" xfId="0" applyNumberFormat="1" applyFont="1" applyFill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167" fontId="0" fillId="0" borderId="9" xfId="0" applyNumberForma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2" fillId="6" borderId="9" xfId="0" applyFont="1" applyFill="1" applyBorder="1" applyAlignment="1" applyProtection="1">
      <alignment/>
      <protection locked="0"/>
    </xf>
    <xf numFmtId="0" fontId="2" fillId="8" borderId="9" xfId="0" applyFont="1" applyFill="1" applyBorder="1" applyAlignment="1" applyProtection="1">
      <alignment/>
      <protection locked="0"/>
    </xf>
    <xf numFmtId="167" fontId="2" fillId="8" borderId="9" xfId="0" applyNumberFormat="1" applyFont="1" applyFill="1" applyBorder="1" applyAlignment="1" applyProtection="1">
      <alignment/>
      <protection locked="0"/>
    </xf>
    <xf numFmtId="0" fontId="4" fillId="0" borderId="2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9" fillId="2" borderId="3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32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textRotation="90"/>
      <protection/>
    </xf>
    <xf numFmtId="0" fontId="3" fillId="0" borderId="30" xfId="0" applyFont="1" applyBorder="1" applyAlignment="1" applyProtection="1">
      <alignment horizontal="center" textRotation="90"/>
      <protection/>
    </xf>
    <xf numFmtId="0" fontId="4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10" fillId="7" borderId="42" xfId="0" applyFont="1" applyFill="1" applyBorder="1" applyAlignment="1" applyProtection="1">
      <alignment horizontal="center" vertical="center" wrapText="1"/>
      <protection/>
    </xf>
    <xf numFmtId="0" fontId="10" fillId="7" borderId="43" xfId="0" applyFont="1" applyFill="1" applyBorder="1" applyAlignment="1" applyProtection="1">
      <alignment horizontal="center" vertical="center" wrapText="1"/>
      <protection/>
    </xf>
    <xf numFmtId="0" fontId="10" fillId="7" borderId="21" xfId="0" applyFont="1" applyFill="1" applyBorder="1" applyAlignment="1" applyProtection="1">
      <alignment horizontal="center" vertical="center" wrapText="1"/>
      <protection/>
    </xf>
    <xf numFmtId="0" fontId="10" fillId="7" borderId="35" xfId="0" applyFont="1" applyFill="1" applyBorder="1" applyAlignment="1" applyProtection="1">
      <alignment horizontal="center" vertical="center" wrapText="1"/>
      <protection/>
    </xf>
    <xf numFmtId="0" fontId="10" fillId="7" borderId="36" xfId="0" applyFont="1" applyFill="1" applyBorder="1" applyAlignment="1" applyProtection="1">
      <alignment horizontal="center" vertical="center" wrapText="1"/>
      <protection/>
    </xf>
    <xf numFmtId="0" fontId="10" fillId="7" borderId="37" xfId="0" applyFont="1" applyFill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textRotation="90"/>
      <protection/>
    </xf>
    <xf numFmtId="0" fontId="4" fillId="0" borderId="44" xfId="0" applyFont="1" applyBorder="1" applyAlignment="1">
      <alignment horizontal="center" textRotation="9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textRotation="90"/>
      <protection/>
    </xf>
    <xf numFmtId="0" fontId="3" fillId="0" borderId="44" xfId="0" applyFont="1" applyBorder="1" applyAlignment="1" applyProtection="1">
      <alignment horizontal="center" textRotation="90"/>
      <protection/>
    </xf>
    <xf numFmtId="0" fontId="4" fillId="0" borderId="46" xfId="0" applyFont="1" applyBorder="1" applyAlignment="1">
      <alignment horizontal="center" textRotation="90"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textRotation="90"/>
      <protection/>
    </xf>
    <xf numFmtId="0" fontId="4" fillId="0" borderId="45" xfId="0" applyFont="1" applyBorder="1" applyAlignment="1" applyProtection="1">
      <alignment horizontal="center" textRotation="90"/>
      <protection/>
    </xf>
    <xf numFmtId="0" fontId="4" fillId="0" borderId="27" xfId="0" applyFont="1" applyBorder="1" applyAlignment="1" applyProtection="1">
      <alignment horizontal="center" textRotation="90"/>
      <protection/>
    </xf>
    <xf numFmtId="0" fontId="4" fillId="0" borderId="47" xfId="0" applyFont="1" applyBorder="1" applyAlignment="1" applyProtection="1">
      <alignment horizontal="center" textRotation="90"/>
      <protection/>
    </xf>
    <xf numFmtId="0" fontId="3" fillId="0" borderId="48" xfId="0" applyFont="1" applyBorder="1" applyAlignment="1" applyProtection="1">
      <alignment horizontal="center" textRotation="90"/>
      <protection/>
    </xf>
    <xf numFmtId="0" fontId="3" fillId="0" borderId="49" xfId="0" applyFont="1" applyBorder="1" applyAlignment="1" applyProtection="1">
      <alignment horizontal="center" textRotation="90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textRotation="90"/>
      <protection/>
    </xf>
    <xf numFmtId="0" fontId="4" fillId="0" borderId="48" xfId="0" applyFont="1" applyBorder="1" applyAlignment="1" applyProtection="1">
      <alignment horizontal="center" textRotation="90"/>
      <protection/>
    </xf>
    <xf numFmtId="0" fontId="4" fillId="0" borderId="49" xfId="0" applyFont="1" applyBorder="1" applyAlignment="1" applyProtection="1">
      <alignment horizontal="center" textRotation="90"/>
      <protection/>
    </xf>
    <xf numFmtId="0" fontId="3" fillId="0" borderId="29" xfId="0" applyFont="1" applyBorder="1" applyAlignment="1" applyProtection="1">
      <alignment horizontal="center" textRotation="90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 textRotation="90"/>
      <protection/>
    </xf>
    <xf numFmtId="0" fontId="4" fillId="0" borderId="50" xfId="0" applyFont="1" applyBorder="1" applyAlignment="1" applyProtection="1">
      <alignment horizontal="center" textRotation="90"/>
      <protection/>
    </xf>
    <xf numFmtId="0" fontId="4" fillId="0" borderId="35" xfId="0" applyFont="1" applyBorder="1" applyAlignment="1" applyProtection="1">
      <alignment horizontal="center" textRotation="90"/>
      <protection/>
    </xf>
    <xf numFmtId="0" fontId="4" fillId="0" borderId="44" xfId="0" applyFont="1" applyBorder="1" applyAlignment="1" applyProtection="1">
      <alignment horizontal="center" textRotation="90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104"/>
  <sheetViews>
    <sheetView workbookViewId="0" topLeftCell="A1">
      <selection activeCell="A23" sqref="A23"/>
    </sheetView>
  </sheetViews>
  <sheetFormatPr defaultColWidth="9.140625" defaultRowHeight="12.75"/>
  <cols>
    <col min="1" max="1" width="56.421875" style="7" customWidth="1"/>
    <col min="2" max="2" width="4.8515625" style="0" customWidth="1"/>
  </cols>
  <sheetData>
    <row r="1" spans="1:2" ht="15">
      <c r="A1" s="5" t="s">
        <v>3</v>
      </c>
      <c r="B1" s="3"/>
    </row>
    <row r="2" spans="1:2" ht="14.25">
      <c r="A2" s="6" t="s">
        <v>4</v>
      </c>
      <c r="B2" s="2">
        <v>10</v>
      </c>
    </row>
    <row r="3" spans="1:2" ht="14.25">
      <c r="A3" s="6" t="s">
        <v>5</v>
      </c>
      <c r="B3" s="2">
        <v>10</v>
      </c>
    </row>
    <row r="4" spans="1:2" ht="14.25">
      <c r="A4" s="6" t="s">
        <v>0</v>
      </c>
      <c r="B4" s="2">
        <v>10</v>
      </c>
    </row>
    <row r="5" spans="1:2" ht="14.25">
      <c r="A5" s="6" t="s">
        <v>6</v>
      </c>
      <c r="B5" s="2">
        <v>10</v>
      </c>
    </row>
    <row r="6" spans="1:2" ht="14.25">
      <c r="A6" s="6" t="s">
        <v>7</v>
      </c>
      <c r="B6" s="2">
        <v>10</v>
      </c>
    </row>
    <row r="7" spans="1:2" ht="14.25">
      <c r="A7" s="6" t="s">
        <v>8</v>
      </c>
      <c r="B7" s="2">
        <v>10</v>
      </c>
    </row>
    <row r="8" spans="1:2" ht="14.25">
      <c r="A8" s="6" t="s">
        <v>9</v>
      </c>
      <c r="B8" s="2">
        <v>10</v>
      </c>
    </row>
    <row r="9" spans="1:2" ht="14.25">
      <c r="A9" s="6" t="s">
        <v>10</v>
      </c>
      <c r="B9" s="2">
        <v>10</v>
      </c>
    </row>
    <row r="10" spans="1:2" ht="14.25">
      <c r="A10" s="6" t="s">
        <v>11</v>
      </c>
      <c r="B10" s="2">
        <v>10</v>
      </c>
    </row>
    <row r="11" spans="1:2" ht="14.25">
      <c r="A11" s="6" t="s">
        <v>12</v>
      </c>
      <c r="B11" s="2">
        <v>10</v>
      </c>
    </row>
    <row r="12" spans="1:2" ht="15">
      <c r="A12" s="5" t="s">
        <v>78</v>
      </c>
      <c r="B12" s="3">
        <v>100</v>
      </c>
    </row>
    <row r="13" spans="1:2" ht="14.25">
      <c r="A13" s="6" t="s">
        <v>33</v>
      </c>
      <c r="B13" s="2">
        <v>10</v>
      </c>
    </row>
    <row r="14" spans="1:2" ht="14.25">
      <c r="A14" s="6" t="s">
        <v>34</v>
      </c>
      <c r="B14" s="2">
        <v>10</v>
      </c>
    </row>
    <row r="15" spans="1:2" ht="14.25">
      <c r="A15" s="6" t="s">
        <v>35</v>
      </c>
      <c r="B15" s="2">
        <v>10</v>
      </c>
    </row>
    <row r="16" spans="1:2" ht="14.25">
      <c r="A16" s="6" t="s">
        <v>36</v>
      </c>
      <c r="B16" s="2">
        <v>10</v>
      </c>
    </row>
    <row r="17" spans="1:2" ht="14.25">
      <c r="A17" s="6" t="s">
        <v>37</v>
      </c>
      <c r="B17" s="2">
        <v>15</v>
      </c>
    </row>
    <row r="18" spans="1:2" ht="14.25">
      <c r="A18" s="6" t="s">
        <v>38</v>
      </c>
      <c r="B18" s="2">
        <v>5</v>
      </c>
    </row>
    <row r="19" spans="1:2" ht="14.25">
      <c r="A19" s="6" t="s">
        <v>39</v>
      </c>
      <c r="B19" s="2">
        <v>15</v>
      </c>
    </row>
    <row r="20" spans="1:2" ht="14.25">
      <c r="A20" s="6" t="s">
        <v>40</v>
      </c>
      <c r="B20" s="2">
        <v>5</v>
      </c>
    </row>
    <row r="21" spans="1:2" ht="14.25">
      <c r="A21" s="6" t="s">
        <v>41</v>
      </c>
      <c r="B21" s="2">
        <v>15</v>
      </c>
    </row>
    <row r="22" spans="1:2" ht="14.25">
      <c r="A22" s="6" t="s">
        <v>42</v>
      </c>
      <c r="B22" s="2" t="s">
        <v>13</v>
      </c>
    </row>
    <row r="23" spans="1:2" ht="15">
      <c r="A23" s="5" t="s">
        <v>79</v>
      </c>
      <c r="B23" s="3">
        <v>100</v>
      </c>
    </row>
    <row r="24" spans="1:2" ht="15">
      <c r="A24" s="5" t="s">
        <v>80</v>
      </c>
      <c r="B24" s="3">
        <v>200</v>
      </c>
    </row>
    <row r="25" spans="1:2" ht="15">
      <c r="A25" s="5"/>
      <c r="B25" s="4"/>
    </row>
    <row r="26" spans="1:2" ht="15">
      <c r="A26" s="5" t="s">
        <v>14</v>
      </c>
      <c r="B26" s="3"/>
    </row>
    <row r="27" spans="1:2" ht="14.25">
      <c r="A27" s="6" t="s">
        <v>15</v>
      </c>
      <c r="B27" s="2">
        <v>10</v>
      </c>
    </row>
    <row r="28" spans="1:2" ht="14.25">
      <c r="A28" s="6" t="s">
        <v>16</v>
      </c>
      <c r="B28" s="2">
        <v>10</v>
      </c>
    </row>
    <row r="29" spans="1:2" ht="14.25">
      <c r="A29" s="6" t="s">
        <v>17</v>
      </c>
      <c r="B29" s="2">
        <v>10</v>
      </c>
    </row>
    <row r="30" spans="1:2" ht="14.25">
      <c r="A30" s="6" t="s">
        <v>18</v>
      </c>
      <c r="B30" s="2">
        <v>10</v>
      </c>
    </row>
    <row r="31" spans="1:2" ht="14.25">
      <c r="A31" s="6" t="s">
        <v>19</v>
      </c>
      <c r="B31" s="2">
        <v>10</v>
      </c>
    </row>
    <row r="32" spans="1:2" ht="14.25">
      <c r="A32" s="6" t="s">
        <v>20</v>
      </c>
      <c r="B32" s="2">
        <v>10</v>
      </c>
    </row>
    <row r="33" spans="1:2" ht="14.25">
      <c r="A33" s="6" t="s">
        <v>21</v>
      </c>
      <c r="B33" s="2">
        <v>10</v>
      </c>
    </row>
    <row r="34" spans="1:2" ht="14.25">
      <c r="A34" s="6" t="s">
        <v>22</v>
      </c>
      <c r="B34" s="2">
        <v>10</v>
      </c>
    </row>
    <row r="35" spans="1:2" ht="14.25">
      <c r="A35" s="6" t="s">
        <v>23</v>
      </c>
      <c r="B35" s="2">
        <v>10</v>
      </c>
    </row>
    <row r="36" spans="1:2" ht="14.25">
      <c r="A36" s="6" t="s">
        <v>24</v>
      </c>
      <c r="B36" s="2">
        <v>10</v>
      </c>
    </row>
    <row r="37" spans="1:2" ht="15">
      <c r="A37" s="5" t="s">
        <v>78</v>
      </c>
      <c r="B37" s="3">
        <v>100</v>
      </c>
    </row>
    <row r="38" spans="1:2" ht="14.25">
      <c r="A38" s="6" t="s">
        <v>43</v>
      </c>
      <c r="B38" s="2">
        <v>10</v>
      </c>
    </row>
    <row r="39" spans="1:2" ht="14.25">
      <c r="A39" s="6" t="s">
        <v>34</v>
      </c>
      <c r="B39" s="2">
        <v>10</v>
      </c>
    </row>
    <row r="40" spans="1:2" ht="14.25">
      <c r="A40" s="6" t="s">
        <v>44</v>
      </c>
      <c r="B40" s="2">
        <v>10</v>
      </c>
    </row>
    <row r="41" spans="1:2" ht="14.25">
      <c r="A41" s="6" t="s">
        <v>45</v>
      </c>
      <c r="B41" s="2">
        <v>10</v>
      </c>
    </row>
    <row r="42" spans="1:2" ht="14.25">
      <c r="A42" s="6" t="s">
        <v>46</v>
      </c>
      <c r="B42" s="2">
        <v>15</v>
      </c>
    </row>
    <row r="43" spans="1:2" ht="14.25">
      <c r="A43" s="6" t="s">
        <v>47</v>
      </c>
      <c r="B43" s="2">
        <v>5</v>
      </c>
    </row>
    <row r="44" spans="1:2" ht="14.25">
      <c r="A44" s="6" t="s">
        <v>48</v>
      </c>
      <c r="B44" s="2">
        <v>15</v>
      </c>
    </row>
    <row r="45" spans="1:2" ht="14.25">
      <c r="A45" s="6" t="s">
        <v>40</v>
      </c>
      <c r="B45" s="2">
        <v>5</v>
      </c>
    </row>
    <row r="46" spans="1:2" ht="14.25">
      <c r="A46" s="6" t="s">
        <v>49</v>
      </c>
      <c r="B46" s="2">
        <v>15</v>
      </c>
    </row>
    <row r="47" spans="1:2" ht="14.25">
      <c r="A47" s="6" t="s">
        <v>50</v>
      </c>
      <c r="B47" s="2">
        <v>5</v>
      </c>
    </row>
    <row r="48" spans="1:2" ht="15">
      <c r="A48" s="5" t="s">
        <v>79</v>
      </c>
      <c r="B48" s="3">
        <v>100</v>
      </c>
    </row>
    <row r="49" spans="1:2" ht="15">
      <c r="A49" s="5" t="s">
        <v>81</v>
      </c>
      <c r="B49" s="3">
        <v>200</v>
      </c>
    </row>
    <row r="50" spans="1:2" ht="15">
      <c r="A50" s="5"/>
      <c r="B50" s="4"/>
    </row>
    <row r="51" spans="1:2" ht="15">
      <c r="A51" s="5" t="s">
        <v>76</v>
      </c>
      <c r="B51" s="3"/>
    </row>
    <row r="52" spans="1:2" ht="14.25">
      <c r="A52" s="6" t="s">
        <v>51</v>
      </c>
      <c r="B52" s="2">
        <v>20</v>
      </c>
    </row>
    <row r="53" spans="1:2" ht="14.25">
      <c r="A53" s="6" t="s">
        <v>52</v>
      </c>
      <c r="B53" s="2">
        <v>10</v>
      </c>
    </row>
    <row r="54" spans="1:2" ht="14.25">
      <c r="A54" s="6" t="s">
        <v>53</v>
      </c>
      <c r="B54" s="2">
        <v>10</v>
      </c>
    </row>
    <row r="55" spans="1:2" ht="14.25">
      <c r="A55" s="6" t="s">
        <v>54</v>
      </c>
      <c r="B55" s="2">
        <v>10</v>
      </c>
    </row>
    <row r="56" spans="1:2" ht="14.25">
      <c r="A56" s="6" t="s">
        <v>55</v>
      </c>
      <c r="B56" s="2">
        <v>15</v>
      </c>
    </row>
    <row r="57" spans="1:2" ht="14.25">
      <c r="A57" s="6" t="s">
        <v>56</v>
      </c>
      <c r="B57" s="2">
        <v>15</v>
      </c>
    </row>
    <row r="58" spans="1:2" ht="14.25">
      <c r="A58" s="6" t="s">
        <v>57</v>
      </c>
      <c r="B58" s="2">
        <v>10</v>
      </c>
    </row>
    <row r="59" spans="1:2" ht="14.25">
      <c r="A59" s="6" t="s">
        <v>58</v>
      </c>
      <c r="B59" s="2">
        <v>10</v>
      </c>
    </row>
    <row r="60" spans="1:2" ht="15">
      <c r="A60" s="5" t="s">
        <v>78</v>
      </c>
      <c r="B60" s="3">
        <v>100</v>
      </c>
    </row>
    <row r="61" spans="1:2" ht="14.25">
      <c r="A61" s="6" t="s">
        <v>59</v>
      </c>
      <c r="B61" s="2">
        <v>5</v>
      </c>
    </row>
    <row r="62" spans="1:2" ht="14.25">
      <c r="A62" s="6" t="s">
        <v>60</v>
      </c>
      <c r="B62" s="2">
        <v>10</v>
      </c>
    </row>
    <row r="63" spans="1:2" ht="14.25">
      <c r="A63" s="6" t="s">
        <v>61</v>
      </c>
      <c r="B63" s="2">
        <v>20</v>
      </c>
    </row>
    <row r="64" spans="1:2" ht="14.25">
      <c r="A64" s="6" t="s">
        <v>62</v>
      </c>
      <c r="B64" s="2">
        <v>35</v>
      </c>
    </row>
    <row r="65" spans="1:2" ht="14.25">
      <c r="A65" s="6" t="s">
        <v>63</v>
      </c>
      <c r="B65" s="2">
        <v>30</v>
      </c>
    </row>
    <row r="66" spans="1:2" ht="15">
      <c r="A66" s="5" t="s">
        <v>79</v>
      </c>
      <c r="B66" s="3">
        <v>100</v>
      </c>
    </row>
    <row r="67" spans="1:2" ht="15">
      <c r="A67" s="5" t="s">
        <v>80</v>
      </c>
      <c r="B67" s="3">
        <v>200</v>
      </c>
    </row>
    <row r="68" spans="1:2" ht="15">
      <c r="A68" s="5"/>
      <c r="B68" s="4"/>
    </row>
    <row r="69" spans="1:2" ht="15">
      <c r="A69" s="5" t="s">
        <v>77</v>
      </c>
      <c r="B69" s="3"/>
    </row>
    <row r="70" spans="1:2" ht="14.25">
      <c r="A70" s="6" t="s">
        <v>51</v>
      </c>
      <c r="B70" s="2">
        <v>10</v>
      </c>
    </row>
    <row r="71" spans="1:2" ht="14.25">
      <c r="A71" s="6" t="s">
        <v>64</v>
      </c>
      <c r="B71" s="2">
        <v>10</v>
      </c>
    </row>
    <row r="72" spans="1:2" ht="14.25">
      <c r="A72" s="6" t="s">
        <v>65</v>
      </c>
      <c r="B72" s="2">
        <v>10</v>
      </c>
    </row>
    <row r="73" spans="1:2" ht="14.25">
      <c r="A73" s="6" t="s">
        <v>66</v>
      </c>
      <c r="B73" s="2">
        <v>10</v>
      </c>
    </row>
    <row r="74" spans="1:2" ht="14.25">
      <c r="A74" s="6" t="s">
        <v>67</v>
      </c>
      <c r="B74" s="2">
        <v>10</v>
      </c>
    </row>
    <row r="75" spans="1:2" ht="14.25">
      <c r="A75" s="6" t="s">
        <v>68</v>
      </c>
      <c r="B75" s="2">
        <v>15</v>
      </c>
    </row>
    <row r="76" spans="1:2" ht="14.25">
      <c r="A76" s="6" t="s">
        <v>69</v>
      </c>
      <c r="B76" s="2">
        <v>15</v>
      </c>
    </row>
    <row r="77" spans="1:2" ht="14.25">
      <c r="A77" s="6" t="s">
        <v>70</v>
      </c>
      <c r="B77" s="2">
        <v>10</v>
      </c>
    </row>
    <row r="78" spans="1:2" ht="14.25">
      <c r="A78" s="6" t="s">
        <v>71</v>
      </c>
      <c r="B78" s="2">
        <v>10</v>
      </c>
    </row>
    <row r="79" spans="1:2" ht="15">
      <c r="A79" s="5" t="s">
        <v>78</v>
      </c>
      <c r="B79" s="3">
        <v>100</v>
      </c>
    </row>
    <row r="80" spans="1:2" ht="14.25">
      <c r="A80" s="6" t="s">
        <v>59</v>
      </c>
      <c r="B80" s="2">
        <v>10</v>
      </c>
    </row>
    <row r="81" spans="1:2" ht="14.25">
      <c r="A81" s="6" t="s">
        <v>60</v>
      </c>
      <c r="B81" s="2">
        <v>10</v>
      </c>
    </row>
    <row r="82" spans="1:2" ht="14.25">
      <c r="A82" s="6" t="s">
        <v>61</v>
      </c>
      <c r="B82" s="2">
        <v>10</v>
      </c>
    </row>
    <row r="83" spans="1:2" ht="14.25">
      <c r="A83" s="6" t="s">
        <v>62</v>
      </c>
      <c r="B83" s="2">
        <v>20</v>
      </c>
    </row>
    <row r="84" spans="1:2" ht="14.25">
      <c r="A84" s="6" t="s">
        <v>72</v>
      </c>
      <c r="B84" s="2">
        <v>5</v>
      </c>
    </row>
    <row r="85" spans="1:2" ht="14.25">
      <c r="A85" s="6" t="s">
        <v>73</v>
      </c>
      <c r="B85" s="2">
        <v>15</v>
      </c>
    </row>
    <row r="86" spans="1:2" ht="14.25">
      <c r="A86" s="6" t="s">
        <v>74</v>
      </c>
      <c r="B86" s="2">
        <v>10</v>
      </c>
    </row>
    <row r="87" spans="1:2" ht="14.25">
      <c r="A87" s="6" t="s">
        <v>75</v>
      </c>
      <c r="B87" s="2">
        <v>20</v>
      </c>
    </row>
    <row r="88" spans="1:2" ht="15">
      <c r="A88" s="5" t="s">
        <v>79</v>
      </c>
      <c r="B88" s="3">
        <v>100</v>
      </c>
    </row>
    <row r="89" spans="1:2" ht="15">
      <c r="A89" s="5" t="s">
        <v>80</v>
      </c>
      <c r="B89" s="3">
        <v>200</v>
      </c>
    </row>
    <row r="90" spans="1:2" ht="15">
      <c r="A90" s="5"/>
      <c r="B90" s="4"/>
    </row>
    <row r="91" spans="1:2" ht="15">
      <c r="A91" s="5" t="s">
        <v>82</v>
      </c>
      <c r="B91" s="4"/>
    </row>
    <row r="92" spans="1:2" ht="14.25">
      <c r="A92" s="6" t="s">
        <v>25</v>
      </c>
      <c r="B92" s="2">
        <v>10</v>
      </c>
    </row>
    <row r="93" spans="1:2" ht="14.25">
      <c r="A93" s="6" t="s">
        <v>26</v>
      </c>
      <c r="B93" s="2">
        <v>10</v>
      </c>
    </row>
    <row r="94" spans="1:2" ht="14.25">
      <c r="A94" s="6" t="s">
        <v>27</v>
      </c>
      <c r="B94" s="2">
        <v>10</v>
      </c>
    </row>
    <row r="95" spans="1:2" ht="14.25">
      <c r="A95" s="6" t="s">
        <v>28</v>
      </c>
      <c r="B95" s="2">
        <v>10</v>
      </c>
    </row>
    <row r="96" spans="1:2" ht="14.25">
      <c r="A96" s="6" t="s">
        <v>29</v>
      </c>
      <c r="B96" s="2">
        <v>10</v>
      </c>
    </row>
    <row r="97" spans="1:2" ht="15">
      <c r="A97" s="5" t="s">
        <v>78</v>
      </c>
      <c r="B97" s="3">
        <v>50</v>
      </c>
    </row>
    <row r="98" spans="1:2" ht="14.25">
      <c r="A98" s="6" t="s">
        <v>30</v>
      </c>
      <c r="B98" s="2">
        <v>10</v>
      </c>
    </row>
    <row r="99" spans="1:2" ht="14.25">
      <c r="A99" s="6" t="s">
        <v>31</v>
      </c>
      <c r="B99" s="2">
        <v>10</v>
      </c>
    </row>
    <row r="100" spans="1:2" ht="14.25">
      <c r="A100" s="6" t="s">
        <v>32</v>
      </c>
      <c r="B100" s="2">
        <v>10</v>
      </c>
    </row>
    <row r="101" spans="1:2" ht="14.25">
      <c r="A101" s="6" t="s">
        <v>1</v>
      </c>
      <c r="B101" s="2">
        <v>10</v>
      </c>
    </row>
    <row r="102" spans="1:2" ht="14.25">
      <c r="A102" s="6" t="s">
        <v>2</v>
      </c>
      <c r="B102" s="2">
        <v>10</v>
      </c>
    </row>
    <row r="103" spans="1:2" ht="15">
      <c r="A103" s="5" t="s">
        <v>79</v>
      </c>
      <c r="B103" s="3">
        <v>50</v>
      </c>
    </row>
    <row r="104" spans="1:2" ht="15">
      <c r="A104" s="5" t="s">
        <v>80</v>
      </c>
      <c r="B104" s="3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19.28125" style="0" customWidth="1"/>
    <col min="4" max="4" width="14.8515625" style="0" customWidth="1"/>
    <col min="5" max="10" width="4.140625" style="0" customWidth="1"/>
    <col min="11" max="11" width="5.140625" style="0" customWidth="1"/>
    <col min="12" max="12" width="5.8515625" style="0" customWidth="1"/>
  </cols>
  <sheetData>
    <row r="1" spans="1:12" ht="18.75" thickBot="1">
      <c r="A1" s="96" t="s">
        <v>161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2.75" customHeight="1">
      <c r="A2" s="99"/>
      <c r="B2" s="100"/>
      <c r="C2" s="100"/>
      <c r="D2" s="101"/>
      <c r="E2" s="105" t="s">
        <v>86</v>
      </c>
      <c r="F2" s="106"/>
      <c r="G2" s="106"/>
      <c r="H2" s="106"/>
      <c r="I2" s="106"/>
      <c r="J2" s="106"/>
      <c r="K2" s="107"/>
      <c r="L2" s="108" t="s">
        <v>99</v>
      </c>
    </row>
    <row r="3" spans="1:12" ht="90" customHeight="1" thickBot="1">
      <c r="A3" s="102"/>
      <c r="B3" s="103"/>
      <c r="C3" s="103"/>
      <c r="D3" s="104"/>
      <c r="E3" s="110" t="s">
        <v>90</v>
      </c>
      <c r="F3" s="92" t="s">
        <v>91</v>
      </c>
      <c r="G3" s="92" t="s">
        <v>92</v>
      </c>
      <c r="H3" s="92" t="s">
        <v>117</v>
      </c>
      <c r="I3" s="92" t="s">
        <v>118</v>
      </c>
      <c r="J3" s="92" t="s">
        <v>119</v>
      </c>
      <c r="K3" s="94" t="s">
        <v>78</v>
      </c>
      <c r="L3" s="108"/>
    </row>
    <row r="4" spans="1:12" ht="42.75" customHeight="1" thickBot="1">
      <c r="A4" s="32" t="s">
        <v>100</v>
      </c>
      <c r="B4" s="12" t="s">
        <v>83</v>
      </c>
      <c r="C4" s="12" t="s">
        <v>84</v>
      </c>
      <c r="D4" s="13" t="s">
        <v>85</v>
      </c>
      <c r="E4" s="111"/>
      <c r="F4" s="93"/>
      <c r="G4" s="93"/>
      <c r="H4" s="93"/>
      <c r="I4" s="93"/>
      <c r="J4" s="93"/>
      <c r="K4" s="95"/>
      <c r="L4" s="109"/>
    </row>
    <row r="5" spans="1:12" ht="15.75" customHeight="1">
      <c r="A5" s="31">
        <v>2</v>
      </c>
      <c r="B5" s="59" t="s">
        <v>163</v>
      </c>
      <c r="C5" s="25" t="s">
        <v>173</v>
      </c>
      <c r="D5" s="57" t="s">
        <v>182</v>
      </c>
      <c r="E5" s="31">
        <v>9</v>
      </c>
      <c r="F5" s="25">
        <v>10</v>
      </c>
      <c r="G5" s="25">
        <v>10</v>
      </c>
      <c r="H5" s="25">
        <v>10</v>
      </c>
      <c r="I5" s="25">
        <v>10</v>
      </c>
      <c r="J5" s="25">
        <v>10</v>
      </c>
      <c r="K5" s="19">
        <f aca="true" t="shared" si="0" ref="K5:K22">SUM(E5:J5)</f>
        <v>59</v>
      </c>
      <c r="L5" s="48">
        <v>1</v>
      </c>
    </row>
    <row r="6" spans="1:12" ht="15.75" customHeight="1">
      <c r="A6" s="26">
        <v>3</v>
      </c>
      <c r="B6" s="60" t="s">
        <v>164</v>
      </c>
      <c r="C6" s="14" t="s">
        <v>174</v>
      </c>
      <c r="D6" s="58" t="s">
        <v>120</v>
      </c>
      <c r="E6" s="26">
        <v>10</v>
      </c>
      <c r="F6" s="27">
        <v>8</v>
      </c>
      <c r="G6" s="27">
        <v>10</v>
      </c>
      <c r="H6" s="27">
        <v>10</v>
      </c>
      <c r="I6" s="27">
        <v>9</v>
      </c>
      <c r="J6" s="27">
        <v>10</v>
      </c>
      <c r="K6" s="28">
        <f t="shared" si="0"/>
        <v>57</v>
      </c>
      <c r="L6" s="47">
        <v>2</v>
      </c>
    </row>
    <row r="7" spans="1:12" ht="15.75" customHeight="1">
      <c r="A7" s="26">
        <v>16</v>
      </c>
      <c r="B7" s="60" t="s">
        <v>185</v>
      </c>
      <c r="C7" s="14" t="s">
        <v>188</v>
      </c>
      <c r="D7" s="58" t="s">
        <v>120</v>
      </c>
      <c r="E7" s="26">
        <v>10</v>
      </c>
      <c r="F7" s="27">
        <v>9</v>
      </c>
      <c r="G7" s="27">
        <v>10</v>
      </c>
      <c r="H7" s="27">
        <v>10</v>
      </c>
      <c r="I7" s="27">
        <v>8</v>
      </c>
      <c r="J7" s="27">
        <v>10</v>
      </c>
      <c r="K7" s="28">
        <f t="shared" si="0"/>
        <v>57</v>
      </c>
      <c r="L7" s="47">
        <v>3</v>
      </c>
    </row>
    <row r="8" spans="1:12" ht="15.75" customHeight="1">
      <c r="A8" s="26">
        <v>8</v>
      </c>
      <c r="B8" s="60" t="s">
        <v>133</v>
      </c>
      <c r="C8" s="14" t="s">
        <v>138</v>
      </c>
      <c r="D8" s="58" t="s">
        <v>140</v>
      </c>
      <c r="E8" s="26">
        <v>8</v>
      </c>
      <c r="F8" s="27">
        <v>7</v>
      </c>
      <c r="G8" s="27">
        <v>10</v>
      </c>
      <c r="H8" s="27">
        <v>10</v>
      </c>
      <c r="I8" s="27">
        <v>10</v>
      </c>
      <c r="J8" s="27">
        <v>10</v>
      </c>
      <c r="K8" s="28">
        <f t="shared" si="0"/>
        <v>55</v>
      </c>
      <c r="L8" s="47">
        <v>4</v>
      </c>
    </row>
    <row r="9" spans="1:12" ht="15.75" customHeight="1">
      <c r="A9" s="26">
        <v>5</v>
      </c>
      <c r="B9" s="60" t="s">
        <v>132</v>
      </c>
      <c r="C9" s="14" t="s">
        <v>137</v>
      </c>
      <c r="D9" s="58" t="s">
        <v>122</v>
      </c>
      <c r="E9" s="26">
        <v>10</v>
      </c>
      <c r="F9" s="27">
        <v>7</v>
      </c>
      <c r="G9" s="27">
        <v>10</v>
      </c>
      <c r="H9" s="27">
        <v>9</v>
      </c>
      <c r="I9" s="27">
        <v>8</v>
      </c>
      <c r="J9" s="27">
        <v>10</v>
      </c>
      <c r="K9" s="28">
        <f t="shared" si="0"/>
        <v>54</v>
      </c>
      <c r="L9" s="47">
        <v>5</v>
      </c>
    </row>
    <row r="10" spans="1:12" ht="15.75" customHeight="1">
      <c r="A10" s="26">
        <v>12</v>
      </c>
      <c r="B10" s="60" t="s">
        <v>130</v>
      </c>
      <c r="C10" s="14" t="s">
        <v>135</v>
      </c>
      <c r="D10" s="58" t="s">
        <v>140</v>
      </c>
      <c r="E10" s="26">
        <v>10</v>
      </c>
      <c r="F10" s="27">
        <v>8</v>
      </c>
      <c r="G10" s="27">
        <v>10</v>
      </c>
      <c r="H10" s="27">
        <v>10</v>
      </c>
      <c r="I10" s="27">
        <v>8</v>
      </c>
      <c r="J10" s="27">
        <v>7</v>
      </c>
      <c r="K10" s="28">
        <f t="shared" si="0"/>
        <v>53</v>
      </c>
      <c r="L10" s="47">
        <v>6</v>
      </c>
    </row>
    <row r="11" spans="1:12" ht="15.75" customHeight="1">
      <c r="A11" s="26">
        <v>13</v>
      </c>
      <c r="B11" s="60" t="s">
        <v>184</v>
      </c>
      <c r="C11" s="14" t="s">
        <v>179</v>
      </c>
      <c r="D11" s="58" t="s">
        <v>125</v>
      </c>
      <c r="E11" s="26">
        <v>10</v>
      </c>
      <c r="F11" s="27">
        <v>7</v>
      </c>
      <c r="G11" s="27">
        <v>8</v>
      </c>
      <c r="H11" s="27">
        <v>10</v>
      </c>
      <c r="I11" s="27">
        <v>8</v>
      </c>
      <c r="J11" s="27">
        <v>10</v>
      </c>
      <c r="K11" s="28">
        <f t="shared" si="0"/>
        <v>53</v>
      </c>
      <c r="L11" s="47">
        <v>7</v>
      </c>
    </row>
    <row r="12" spans="1:12" ht="15.75" customHeight="1">
      <c r="A12" s="26">
        <v>6</v>
      </c>
      <c r="B12" s="60" t="s">
        <v>166</v>
      </c>
      <c r="C12" s="14" t="s">
        <v>176</v>
      </c>
      <c r="D12" s="58" t="s">
        <v>122</v>
      </c>
      <c r="E12" s="26">
        <v>8</v>
      </c>
      <c r="F12" s="27">
        <v>7</v>
      </c>
      <c r="G12" s="27">
        <v>10</v>
      </c>
      <c r="H12" s="27">
        <v>8</v>
      </c>
      <c r="I12" s="27">
        <v>8</v>
      </c>
      <c r="J12" s="27">
        <v>10</v>
      </c>
      <c r="K12" s="28">
        <f t="shared" si="0"/>
        <v>51</v>
      </c>
      <c r="L12" s="47">
        <v>8</v>
      </c>
    </row>
    <row r="13" spans="1:12" ht="15.75" customHeight="1">
      <c r="A13" s="26">
        <v>15</v>
      </c>
      <c r="B13" s="60" t="s">
        <v>171</v>
      </c>
      <c r="C13" s="14" t="s">
        <v>181</v>
      </c>
      <c r="D13" s="58" t="s">
        <v>120</v>
      </c>
      <c r="E13" s="26">
        <v>10</v>
      </c>
      <c r="F13" s="27">
        <v>7</v>
      </c>
      <c r="G13" s="27">
        <v>10</v>
      </c>
      <c r="H13" s="27">
        <v>10</v>
      </c>
      <c r="I13" s="27">
        <v>4</v>
      </c>
      <c r="J13" s="27">
        <v>10</v>
      </c>
      <c r="K13" s="28">
        <f t="shared" si="0"/>
        <v>51</v>
      </c>
      <c r="L13" s="47">
        <v>9</v>
      </c>
    </row>
    <row r="14" spans="1:12" ht="15.75" customHeight="1">
      <c r="A14" s="26">
        <v>9</v>
      </c>
      <c r="B14" s="60" t="s">
        <v>168</v>
      </c>
      <c r="C14" s="14" t="s">
        <v>177</v>
      </c>
      <c r="D14" s="58" t="s">
        <v>183</v>
      </c>
      <c r="E14" s="26">
        <v>8</v>
      </c>
      <c r="F14" s="27">
        <v>7</v>
      </c>
      <c r="G14" s="27">
        <v>10</v>
      </c>
      <c r="H14" s="27">
        <v>8</v>
      </c>
      <c r="I14" s="27">
        <v>7</v>
      </c>
      <c r="J14" s="27">
        <v>10</v>
      </c>
      <c r="K14" s="28">
        <f t="shared" si="0"/>
        <v>50</v>
      </c>
      <c r="L14" s="47">
        <v>10</v>
      </c>
    </row>
    <row r="15" spans="1:12" ht="15.75" customHeight="1">
      <c r="A15" s="26">
        <v>1</v>
      </c>
      <c r="B15" s="60" t="s">
        <v>162</v>
      </c>
      <c r="C15" s="14" t="s">
        <v>172</v>
      </c>
      <c r="D15" s="58" t="s">
        <v>122</v>
      </c>
      <c r="E15" s="26">
        <v>10</v>
      </c>
      <c r="F15" s="27">
        <v>9</v>
      </c>
      <c r="G15" s="27">
        <v>6</v>
      </c>
      <c r="H15" s="27">
        <v>5</v>
      </c>
      <c r="I15" s="27">
        <v>7</v>
      </c>
      <c r="J15" s="27">
        <v>10</v>
      </c>
      <c r="K15" s="28">
        <f t="shared" si="0"/>
        <v>47</v>
      </c>
      <c r="L15" s="47">
        <v>11</v>
      </c>
    </row>
    <row r="16" spans="1:12" ht="15.75" customHeight="1">
      <c r="A16" s="26">
        <v>18</v>
      </c>
      <c r="B16" s="60" t="s">
        <v>187</v>
      </c>
      <c r="C16" s="14" t="s">
        <v>190</v>
      </c>
      <c r="D16" s="58" t="s">
        <v>122</v>
      </c>
      <c r="E16" s="26">
        <v>10</v>
      </c>
      <c r="F16" s="27">
        <v>7</v>
      </c>
      <c r="G16" s="27">
        <v>10</v>
      </c>
      <c r="H16" s="27">
        <v>10</v>
      </c>
      <c r="I16" s="27">
        <v>0</v>
      </c>
      <c r="J16" s="27">
        <v>10</v>
      </c>
      <c r="K16" s="28">
        <f t="shared" si="0"/>
        <v>47</v>
      </c>
      <c r="L16" s="47">
        <v>12</v>
      </c>
    </row>
    <row r="17" spans="1:12" ht="15.75" customHeight="1">
      <c r="A17" s="26">
        <v>7</v>
      </c>
      <c r="B17" s="60" t="s">
        <v>167</v>
      </c>
      <c r="C17" s="14" t="s">
        <v>153</v>
      </c>
      <c r="D17" s="58" t="s">
        <v>141</v>
      </c>
      <c r="E17" s="26">
        <v>6</v>
      </c>
      <c r="F17" s="27">
        <v>3</v>
      </c>
      <c r="G17" s="27">
        <v>8</v>
      </c>
      <c r="H17" s="27">
        <v>10</v>
      </c>
      <c r="I17" s="27">
        <v>7</v>
      </c>
      <c r="J17" s="27">
        <v>10</v>
      </c>
      <c r="K17" s="28">
        <f t="shared" si="0"/>
        <v>44</v>
      </c>
      <c r="L17" s="47">
        <v>13</v>
      </c>
    </row>
    <row r="18" spans="1:12" ht="15.75" customHeight="1">
      <c r="A18" s="26">
        <v>10</v>
      </c>
      <c r="B18" s="60" t="s">
        <v>131</v>
      </c>
      <c r="C18" s="14" t="s">
        <v>136</v>
      </c>
      <c r="D18" s="58" t="s">
        <v>140</v>
      </c>
      <c r="E18" s="26">
        <v>7</v>
      </c>
      <c r="F18" s="27">
        <v>7</v>
      </c>
      <c r="G18" s="27">
        <v>10</v>
      </c>
      <c r="H18" s="27">
        <v>5</v>
      </c>
      <c r="I18" s="27">
        <v>8</v>
      </c>
      <c r="J18" s="27">
        <v>6</v>
      </c>
      <c r="K18" s="28">
        <f t="shared" si="0"/>
        <v>43</v>
      </c>
      <c r="L18" s="47">
        <v>14</v>
      </c>
    </row>
    <row r="19" spans="1:12" ht="15.75" customHeight="1">
      <c r="A19" s="26">
        <v>4</v>
      </c>
      <c r="B19" s="60" t="s">
        <v>165</v>
      </c>
      <c r="C19" s="14" t="s">
        <v>175</v>
      </c>
      <c r="D19" s="58" t="s">
        <v>122</v>
      </c>
      <c r="E19" s="26">
        <v>8</v>
      </c>
      <c r="F19" s="27">
        <v>7</v>
      </c>
      <c r="G19" s="27">
        <v>8</v>
      </c>
      <c r="H19" s="27">
        <v>5</v>
      </c>
      <c r="I19" s="27">
        <v>4</v>
      </c>
      <c r="J19" s="27">
        <v>10</v>
      </c>
      <c r="K19" s="28">
        <f t="shared" si="0"/>
        <v>42</v>
      </c>
      <c r="L19" s="47">
        <v>15</v>
      </c>
    </row>
    <row r="20" spans="1:12" ht="15.75" customHeight="1">
      <c r="A20" s="26">
        <v>17</v>
      </c>
      <c r="B20" s="60" t="s">
        <v>186</v>
      </c>
      <c r="C20" s="14" t="s">
        <v>189</v>
      </c>
      <c r="D20" s="58" t="s">
        <v>122</v>
      </c>
      <c r="E20" s="26">
        <v>10</v>
      </c>
      <c r="F20" s="27">
        <v>6</v>
      </c>
      <c r="G20" s="27">
        <v>10</v>
      </c>
      <c r="H20" s="27">
        <v>5</v>
      </c>
      <c r="I20" s="27">
        <v>0</v>
      </c>
      <c r="J20" s="27">
        <v>10</v>
      </c>
      <c r="K20" s="28">
        <f t="shared" si="0"/>
        <v>41</v>
      </c>
      <c r="L20" s="47">
        <v>16</v>
      </c>
    </row>
    <row r="21" spans="1:12" ht="15.75" customHeight="1">
      <c r="A21" s="26">
        <v>14</v>
      </c>
      <c r="B21" s="60" t="s">
        <v>170</v>
      </c>
      <c r="C21" s="14" t="s">
        <v>180</v>
      </c>
      <c r="D21" s="58" t="s">
        <v>120</v>
      </c>
      <c r="E21" s="26">
        <v>8</v>
      </c>
      <c r="F21" s="27">
        <v>7</v>
      </c>
      <c r="G21" s="27">
        <v>10</v>
      </c>
      <c r="H21" s="27">
        <v>5</v>
      </c>
      <c r="I21" s="27">
        <v>0</v>
      </c>
      <c r="J21" s="27">
        <v>10</v>
      </c>
      <c r="K21" s="28">
        <f t="shared" si="0"/>
        <v>40</v>
      </c>
      <c r="L21" s="47">
        <v>17</v>
      </c>
    </row>
    <row r="22" spans="1:12" ht="15.75" customHeight="1">
      <c r="A22" s="26">
        <v>11</v>
      </c>
      <c r="B22" s="60" t="s">
        <v>169</v>
      </c>
      <c r="C22" s="14" t="s">
        <v>178</v>
      </c>
      <c r="D22" s="58" t="s">
        <v>141</v>
      </c>
      <c r="E22" s="26">
        <v>2</v>
      </c>
      <c r="F22" s="27">
        <v>6</v>
      </c>
      <c r="G22" s="27">
        <v>5</v>
      </c>
      <c r="H22" s="27">
        <v>3</v>
      </c>
      <c r="I22" s="27">
        <v>0</v>
      </c>
      <c r="J22" s="27">
        <v>10</v>
      </c>
      <c r="K22" s="28">
        <f t="shared" si="0"/>
        <v>26</v>
      </c>
      <c r="L22" s="47">
        <v>18</v>
      </c>
    </row>
  </sheetData>
  <mergeCells count="11">
    <mergeCell ref="H3:H4"/>
    <mergeCell ref="J3:J4"/>
    <mergeCell ref="K3:K4"/>
    <mergeCell ref="A1:L1"/>
    <mergeCell ref="A2:D3"/>
    <mergeCell ref="E2:K2"/>
    <mergeCell ref="L2:L4"/>
    <mergeCell ref="E3:E4"/>
    <mergeCell ref="F3:F4"/>
    <mergeCell ref="G3:G4"/>
    <mergeCell ref="I3:I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D2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4" width="19.140625" style="0" customWidth="1"/>
    <col min="5" max="14" width="4.57421875" style="0" customWidth="1"/>
    <col min="15" max="16" width="5.140625" style="1" customWidth="1"/>
  </cols>
  <sheetData>
    <row r="1" spans="1:16" s="21" customFormat="1" ht="21.75" customHeight="1">
      <c r="A1" s="112" t="s">
        <v>191</v>
      </c>
      <c r="B1" s="113"/>
      <c r="C1" s="113"/>
      <c r="D1" s="114"/>
      <c r="E1" s="118" t="s">
        <v>86</v>
      </c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1" t="s">
        <v>88</v>
      </c>
    </row>
    <row r="2" spans="1:16" ht="98.25" customHeight="1" thickBot="1">
      <c r="A2" s="115"/>
      <c r="B2" s="116"/>
      <c r="C2" s="116"/>
      <c r="D2" s="117"/>
      <c r="E2" s="110" t="s">
        <v>102</v>
      </c>
      <c r="F2" s="92" t="s">
        <v>103</v>
      </c>
      <c r="G2" s="92" t="s">
        <v>101</v>
      </c>
      <c r="H2" s="92" t="s">
        <v>104</v>
      </c>
      <c r="I2" s="92" t="s">
        <v>105</v>
      </c>
      <c r="J2" s="92" t="s">
        <v>106</v>
      </c>
      <c r="K2" s="92" t="s">
        <v>128</v>
      </c>
      <c r="L2" s="92" t="s">
        <v>107</v>
      </c>
      <c r="M2" s="92" t="s">
        <v>109</v>
      </c>
      <c r="N2" s="92" t="s">
        <v>12</v>
      </c>
      <c r="O2" s="94" t="s">
        <v>78</v>
      </c>
      <c r="P2" s="108"/>
    </row>
    <row r="3" spans="1:16" ht="42.75" customHeight="1" thickBot="1">
      <c r="A3" s="68" t="s">
        <v>100</v>
      </c>
      <c r="B3" s="69" t="s">
        <v>83</v>
      </c>
      <c r="C3" s="69" t="s">
        <v>84</v>
      </c>
      <c r="D3" s="70" t="s">
        <v>85</v>
      </c>
      <c r="E3" s="122"/>
      <c r="F3" s="93"/>
      <c r="G3" s="93"/>
      <c r="H3" s="93"/>
      <c r="I3" s="93"/>
      <c r="J3" s="93"/>
      <c r="K3" s="93"/>
      <c r="L3" s="93"/>
      <c r="M3" s="93"/>
      <c r="N3" s="93"/>
      <c r="O3" s="95"/>
      <c r="P3" s="109"/>
    </row>
    <row r="4" spans="1:16" s="9" customFormat="1" ht="16.5" customHeight="1">
      <c r="A4" s="17">
        <v>6</v>
      </c>
      <c r="B4" s="74" t="s">
        <v>158</v>
      </c>
      <c r="C4" s="33" t="s">
        <v>160</v>
      </c>
      <c r="D4" s="75" t="s">
        <v>122</v>
      </c>
      <c r="E4" s="34">
        <v>9</v>
      </c>
      <c r="F4" s="33">
        <v>9.5</v>
      </c>
      <c r="G4" s="33">
        <v>10</v>
      </c>
      <c r="H4" s="33">
        <v>9.5</v>
      </c>
      <c r="I4" s="33">
        <v>9.5</v>
      </c>
      <c r="J4" s="33">
        <v>6</v>
      </c>
      <c r="K4" s="33">
        <v>8</v>
      </c>
      <c r="L4" s="33">
        <v>10</v>
      </c>
      <c r="M4" s="33">
        <v>10</v>
      </c>
      <c r="N4" s="33">
        <v>10</v>
      </c>
      <c r="O4" s="76">
        <f aca="true" t="shared" si="0" ref="O4:O17">SUM(E4:N4)</f>
        <v>91.5</v>
      </c>
      <c r="P4" s="71">
        <v>1</v>
      </c>
    </row>
    <row r="5" spans="1:16" s="9" customFormat="1" ht="16.5" customHeight="1">
      <c r="A5" s="35">
        <v>4</v>
      </c>
      <c r="B5" s="53" t="s">
        <v>194</v>
      </c>
      <c r="C5" s="29" t="s">
        <v>202</v>
      </c>
      <c r="D5" s="54" t="s">
        <v>183</v>
      </c>
      <c r="E5" s="35">
        <v>9</v>
      </c>
      <c r="F5" s="29">
        <v>8.5</v>
      </c>
      <c r="G5" s="29">
        <v>9</v>
      </c>
      <c r="H5" s="29">
        <v>9</v>
      </c>
      <c r="I5" s="29">
        <v>10</v>
      </c>
      <c r="J5" s="29">
        <v>8</v>
      </c>
      <c r="K5" s="29">
        <v>6</v>
      </c>
      <c r="L5" s="29">
        <v>10</v>
      </c>
      <c r="M5" s="29">
        <v>9.5</v>
      </c>
      <c r="N5" s="29">
        <v>10</v>
      </c>
      <c r="O5" s="72">
        <f t="shared" si="0"/>
        <v>89</v>
      </c>
      <c r="P5" s="73">
        <v>2</v>
      </c>
    </row>
    <row r="6" spans="1:16" s="9" customFormat="1" ht="16.5" customHeight="1">
      <c r="A6" s="35">
        <v>10</v>
      </c>
      <c r="B6" s="53" t="s">
        <v>197</v>
      </c>
      <c r="C6" s="29" t="s">
        <v>206</v>
      </c>
      <c r="D6" s="54" t="s">
        <v>183</v>
      </c>
      <c r="E6" s="35">
        <v>8</v>
      </c>
      <c r="F6" s="29">
        <v>9</v>
      </c>
      <c r="G6" s="29">
        <v>7.5</v>
      </c>
      <c r="H6" s="29">
        <v>9</v>
      </c>
      <c r="I6" s="29">
        <v>10</v>
      </c>
      <c r="J6" s="29">
        <v>7</v>
      </c>
      <c r="K6" s="29">
        <v>9</v>
      </c>
      <c r="L6" s="29">
        <v>9.5</v>
      </c>
      <c r="M6" s="29">
        <v>10</v>
      </c>
      <c r="N6" s="29">
        <v>10</v>
      </c>
      <c r="O6" s="72">
        <f t="shared" si="0"/>
        <v>89</v>
      </c>
      <c r="P6" s="73">
        <v>3</v>
      </c>
    </row>
    <row r="7" spans="1:16" s="9" customFormat="1" ht="16.5" customHeight="1">
      <c r="A7" s="35">
        <v>1</v>
      </c>
      <c r="B7" s="53" t="s">
        <v>192</v>
      </c>
      <c r="C7" s="29" t="s">
        <v>200</v>
      </c>
      <c r="D7" s="54" t="s">
        <v>141</v>
      </c>
      <c r="E7" s="35">
        <v>7</v>
      </c>
      <c r="F7" s="29">
        <v>8</v>
      </c>
      <c r="G7" s="29">
        <v>8</v>
      </c>
      <c r="H7" s="29">
        <v>8</v>
      </c>
      <c r="I7" s="29">
        <v>10</v>
      </c>
      <c r="J7" s="29">
        <v>8</v>
      </c>
      <c r="K7" s="29">
        <v>7</v>
      </c>
      <c r="L7" s="29">
        <v>9</v>
      </c>
      <c r="M7" s="29">
        <v>10</v>
      </c>
      <c r="N7" s="29">
        <v>8</v>
      </c>
      <c r="O7" s="72">
        <f t="shared" si="0"/>
        <v>83</v>
      </c>
      <c r="P7" s="73">
        <v>4</v>
      </c>
    </row>
    <row r="8" spans="1:16" s="9" customFormat="1" ht="16.5" customHeight="1">
      <c r="A8" s="35">
        <v>5</v>
      </c>
      <c r="B8" s="53" t="s">
        <v>157</v>
      </c>
      <c r="C8" s="29" t="s">
        <v>201</v>
      </c>
      <c r="D8" s="54" t="s">
        <v>140</v>
      </c>
      <c r="E8" s="35">
        <v>8</v>
      </c>
      <c r="F8" s="29">
        <v>8.5</v>
      </c>
      <c r="G8" s="29">
        <v>7</v>
      </c>
      <c r="H8" s="29">
        <v>4</v>
      </c>
      <c r="I8" s="29">
        <v>10</v>
      </c>
      <c r="J8" s="29">
        <v>6</v>
      </c>
      <c r="K8" s="29">
        <v>8</v>
      </c>
      <c r="L8" s="29">
        <v>10</v>
      </c>
      <c r="M8" s="29">
        <v>10</v>
      </c>
      <c r="N8" s="29">
        <v>10</v>
      </c>
      <c r="O8" s="72">
        <f t="shared" si="0"/>
        <v>81.5</v>
      </c>
      <c r="P8" s="73">
        <v>5</v>
      </c>
    </row>
    <row r="9" spans="1:16" s="9" customFormat="1" ht="16.5" customHeight="1">
      <c r="A9" s="35">
        <v>11</v>
      </c>
      <c r="B9" s="53" t="s">
        <v>132</v>
      </c>
      <c r="C9" s="29" t="s">
        <v>124</v>
      </c>
      <c r="D9" s="54" t="s">
        <v>122</v>
      </c>
      <c r="E9" s="35">
        <v>9</v>
      </c>
      <c r="F9" s="29">
        <v>8</v>
      </c>
      <c r="G9" s="29">
        <v>8</v>
      </c>
      <c r="H9" s="29">
        <v>4</v>
      </c>
      <c r="I9" s="29">
        <v>8</v>
      </c>
      <c r="J9" s="29">
        <v>7</v>
      </c>
      <c r="K9" s="29">
        <v>7</v>
      </c>
      <c r="L9" s="29">
        <v>10</v>
      </c>
      <c r="M9" s="29">
        <v>9</v>
      </c>
      <c r="N9" s="29">
        <v>10</v>
      </c>
      <c r="O9" s="72">
        <f t="shared" si="0"/>
        <v>80</v>
      </c>
      <c r="P9" s="73">
        <v>6</v>
      </c>
    </row>
    <row r="10" spans="1:16" s="9" customFormat="1" ht="16.5" customHeight="1">
      <c r="A10" s="35">
        <v>3</v>
      </c>
      <c r="B10" s="53" t="s">
        <v>193</v>
      </c>
      <c r="C10" s="29" t="s">
        <v>201</v>
      </c>
      <c r="D10" s="54" t="s">
        <v>122</v>
      </c>
      <c r="E10" s="35">
        <v>10</v>
      </c>
      <c r="F10" s="29">
        <v>7</v>
      </c>
      <c r="G10" s="29">
        <v>8</v>
      </c>
      <c r="H10" s="29">
        <v>4</v>
      </c>
      <c r="I10" s="29">
        <v>7</v>
      </c>
      <c r="J10" s="29">
        <v>6</v>
      </c>
      <c r="K10" s="29">
        <v>0</v>
      </c>
      <c r="L10" s="29">
        <v>10</v>
      </c>
      <c r="M10" s="29">
        <v>10</v>
      </c>
      <c r="N10" s="29">
        <v>10</v>
      </c>
      <c r="O10" s="72">
        <f t="shared" si="0"/>
        <v>72</v>
      </c>
      <c r="P10" s="73">
        <v>7</v>
      </c>
    </row>
    <row r="11" spans="1:16" s="9" customFormat="1" ht="16.5" customHeight="1">
      <c r="A11" s="35">
        <v>8</v>
      </c>
      <c r="B11" s="53" t="s">
        <v>195</v>
      </c>
      <c r="C11" s="29" t="s">
        <v>204</v>
      </c>
      <c r="D11" s="54" t="s">
        <v>183</v>
      </c>
      <c r="E11" s="35">
        <v>9</v>
      </c>
      <c r="F11" s="29">
        <v>7.5</v>
      </c>
      <c r="G11" s="29">
        <v>8.5</v>
      </c>
      <c r="H11" s="29">
        <v>0</v>
      </c>
      <c r="I11" s="29">
        <v>8</v>
      </c>
      <c r="J11" s="29">
        <v>5</v>
      </c>
      <c r="K11" s="29">
        <v>0</v>
      </c>
      <c r="L11" s="29">
        <v>9.5</v>
      </c>
      <c r="M11" s="29">
        <v>10</v>
      </c>
      <c r="N11" s="29">
        <v>10</v>
      </c>
      <c r="O11" s="72">
        <f t="shared" si="0"/>
        <v>67.5</v>
      </c>
      <c r="P11" s="73">
        <v>8</v>
      </c>
    </row>
    <row r="12" spans="1:16" s="9" customFormat="1" ht="16.5" customHeight="1">
      <c r="A12" s="35">
        <v>9</v>
      </c>
      <c r="B12" s="53" t="s">
        <v>196</v>
      </c>
      <c r="C12" s="29" t="s">
        <v>205</v>
      </c>
      <c r="D12" s="54" t="s">
        <v>122</v>
      </c>
      <c r="E12" s="35">
        <v>7</v>
      </c>
      <c r="F12" s="29">
        <v>5</v>
      </c>
      <c r="G12" s="29">
        <v>7</v>
      </c>
      <c r="H12" s="29">
        <v>3</v>
      </c>
      <c r="I12" s="29">
        <v>1</v>
      </c>
      <c r="J12" s="29">
        <v>5</v>
      </c>
      <c r="K12" s="29">
        <v>8</v>
      </c>
      <c r="L12" s="29">
        <v>10</v>
      </c>
      <c r="M12" s="29">
        <v>10</v>
      </c>
      <c r="N12" s="29">
        <v>10</v>
      </c>
      <c r="O12" s="72">
        <f t="shared" si="0"/>
        <v>66</v>
      </c>
      <c r="P12" s="73">
        <v>9</v>
      </c>
    </row>
    <row r="13" spans="1:16" s="9" customFormat="1" ht="16.5" customHeight="1">
      <c r="A13" s="35">
        <v>13</v>
      </c>
      <c r="B13" s="53" t="s">
        <v>198</v>
      </c>
      <c r="C13" s="29" t="s">
        <v>207</v>
      </c>
      <c r="D13" s="54" t="s">
        <v>125</v>
      </c>
      <c r="E13" s="35">
        <v>9</v>
      </c>
      <c r="F13" s="29">
        <v>7</v>
      </c>
      <c r="G13" s="29">
        <v>8</v>
      </c>
      <c r="H13" s="29">
        <v>6</v>
      </c>
      <c r="I13" s="29">
        <v>0</v>
      </c>
      <c r="J13" s="29">
        <v>5</v>
      </c>
      <c r="K13" s="29">
        <v>0</v>
      </c>
      <c r="L13" s="29">
        <v>7</v>
      </c>
      <c r="M13" s="29">
        <v>10</v>
      </c>
      <c r="N13" s="29">
        <v>10</v>
      </c>
      <c r="O13" s="72">
        <f t="shared" si="0"/>
        <v>62</v>
      </c>
      <c r="P13" s="73">
        <v>10</v>
      </c>
    </row>
    <row r="14" spans="1:16" s="9" customFormat="1" ht="16.5" customHeight="1">
      <c r="A14" s="35">
        <v>2</v>
      </c>
      <c r="B14" s="53" t="s">
        <v>156</v>
      </c>
      <c r="C14" s="29" t="s">
        <v>159</v>
      </c>
      <c r="D14" s="54" t="s">
        <v>120</v>
      </c>
      <c r="E14" s="35">
        <v>0</v>
      </c>
      <c r="F14" s="29">
        <v>7</v>
      </c>
      <c r="G14" s="29">
        <v>6</v>
      </c>
      <c r="H14" s="29">
        <v>7</v>
      </c>
      <c r="I14" s="29">
        <v>0</v>
      </c>
      <c r="J14" s="29">
        <v>6</v>
      </c>
      <c r="K14" s="29">
        <v>4</v>
      </c>
      <c r="L14" s="29">
        <v>10</v>
      </c>
      <c r="M14" s="29">
        <v>9</v>
      </c>
      <c r="N14" s="29">
        <v>10</v>
      </c>
      <c r="O14" s="72">
        <f t="shared" si="0"/>
        <v>59</v>
      </c>
      <c r="P14" s="73">
        <v>11</v>
      </c>
    </row>
    <row r="15" spans="1:16" s="9" customFormat="1" ht="16.5" customHeight="1">
      <c r="A15" s="35">
        <v>7</v>
      </c>
      <c r="B15" s="53" t="s">
        <v>129</v>
      </c>
      <c r="C15" s="29" t="s">
        <v>203</v>
      </c>
      <c r="D15" s="54" t="s">
        <v>122</v>
      </c>
      <c r="E15" s="35">
        <v>6</v>
      </c>
      <c r="F15" s="29">
        <v>6</v>
      </c>
      <c r="G15" s="29">
        <v>5</v>
      </c>
      <c r="H15" s="29">
        <v>6</v>
      </c>
      <c r="I15" s="29">
        <v>0</v>
      </c>
      <c r="J15" s="29">
        <v>6</v>
      </c>
      <c r="K15" s="29">
        <v>0</v>
      </c>
      <c r="L15" s="29">
        <v>10</v>
      </c>
      <c r="M15" s="29">
        <v>9</v>
      </c>
      <c r="N15" s="29">
        <v>10</v>
      </c>
      <c r="O15" s="72">
        <f t="shared" si="0"/>
        <v>58</v>
      </c>
      <c r="P15" s="73">
        <v>12</v>
      </c>
    </row>
    <row r="16" spans="1:16" s="9" customFormat="1" ht="16.5" customHeight="1">
      <c r="A16" s="35">
        <v>14</v>
      </c>
      <c r="B16" s="53" t="s">
        <v>199</v>
      </c>
      <c r="C16" s="29" t="s">
        <v>208</v>
      </c>
      <c r="D16" s="54" t="s">
        <v>140</v>
      </c>
      <c r="E16" s="35">
        <v>7</v>
      </c>
      <c r="F16" s="29">
        <v>8</v>
      </c>
      <c r="G16" s="29">
        <v>7</v>
      </c>
      <c r="H16" s="29">
        <v>5</v>
      </c>
      <c r="I16" s="29">
        <v>3</v>
      </c>
      <c r="J16" s="29">
        <v>0</v>
      </c>
      <c r="K16" s="29">
        <v>0</v>
      </c>
      <c r="L16" s="29">
        <v>7</v>
      </c>
      <c r="M16" s="29">
        <v>9</v>
      </c>
      <c r="N16" s="29">
        <v>8</v>
      </c>
      <c r="O16" s="72">
        <f t="shared" si="0"/>
        <v>54</v>
      </c>
      <c r="P16" s="73">
        <v>13</v>
      </c>
    </row>
    <row r="17" spans="1:16" s="9" customFormat="1" ht="16.5" customHeight="1">
      <c r="A17" s="35">
        <v>12</v>
      </c>
      <c r="B17" s="53" t="s">
        <v>134</v>
      </c>
      <c r="C17" s="29" t="s">
        <v>139</v>
      </c>
      <c r="D17" s="54" t="s">
        <v>141</v>
      </c>
      <c r="E17" s="35">
        <v>6</v>
      </c>
      <c r="F17" s="29">
        <v>4</v>
      </c>
      <c r="G17" s="29">
        <v>4</v>
      </c>
      <c r="H17" s="29">
        <v>2</v>
      </c>
      <c r="I17" s="29">
        <v>0</v>
      </c>
      <c r="J17" s="29">
        <v>3</v>
      </c>
      <c r="K17" s="29">
        <v>5</v>
      </c>
      <c r="L17" s="29">
        <v>8</v>
      </c>
      <c r="M17" s="29">
        <v>8</v>
      </c>
      <c r="N17" s="29">
        <v>8</v>
      </c>
      <c r="O17" s="72">
        <f t="shared" si="0"/>
        <v>48</v>
      </c>
      <c r="P17" s="73">
        <v>14</v>
      </c>
    </row>
  </sheetData>
  <mergeCells count="14">
    <mergeCell ref="A1:D2"/>
    <mergeCell ref="E1:O1"/>
    <mergeCell ref="P1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T11" sqref="T11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6.7109375" style="0" customWidth="1"/>
    <col min="4" max="4" width="15.140625" style="0" customWidth="1"/>
    <col min="5" max="9" width="4.140625" style="0" customWidth="1"/>
    <col min="10" max="10" width="4.140625" style="1" customWidth="1"/>
    <col min="11" max="14" width="3.8515625" style="0" customWidth="1"/>
    <col min="15" max="15" width="3.8515625" style="1" customWidth="1"/>
    <col min="16" max="17" width="4.140625" style="1" customWidth="1"/>
    <col min="18" max="18" width="4.7109375" style="1" customWidth="1"/>
  </cols>
  <sheetData>
    <row r="1" spans="1:18" s="20" customFormat="1" ht="18.75" thickBot="1">
      <c r="A1" s="96" t="s">
        <v>209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</row>
    <row r="2" spans="1:18" s="21" customFormat="1" ht="12.75">
      <c r="A2" s="99"/>
      <c r="B2" s="100"/>
      <c r="C2" s="100"/>
      <c r="D2" s="101"/>
      <c r="E2" s="105" t="s">
        <v>86</v>
      </c>
      <c r="F2" s="106"/>
      <c r="G2" s="106"/>
      <c r="H2" s="106"/>
      <c r="I2" s="106"/>
      <c r="J2" s="107"/>
      <c r="K2" s="123" t="s">
        <v>87</v>
      </c>
      <c r="L2" s="123"/>
      <c r="M2" s="123"/>
      <c r="N2" s="123"/>
      <c r="O2" s="123"/>
      <c r="P2" s="123"/>
      <c r="Q2" s="124" t="s">
        <v>98</v>
      </c>
      <c r="R2" s="108" t="s">
        <v>99</v>
      </c>
    </row>
    <row r="3" spans="1:18" ht="90" customHeight="1" thickBot="1">
      <c r="A3" s="102"/>
      <c r="B3" s="103"/>
      <c r="C3" s="103"/>
      <c r="D3" s="104"/>
      <c r="E3" s="110" t="s">
        <v>90</v>
      </c>
      <c r="F3" s="92" t="s">
        <v>91</v>
      </c>
      <c r="G3" s="92" t="s">
        <v>92</v>
      </c>
      <c r="H3" s="92" t="s">
        <v>93</v>
      </c>
      <c r="I3" s="92" t="s">
        <v>94</v>
      </c>
      <c r="J3" s="94" t="s">
        <v>78</v>
      </c>
      <c r="K3" s="110" t="s">
        <v>95</v>
      </c>
      <c r="L3" s="92" t="s">
        <v>31</v>
      </c>
      <c r="M3" s="92" t="s">
        <v>32</v>
      </c>
      <c r="N3" s="92" t="s">
        <v>96</v>
      </c>
      <c r="O3" s="92" t="s">
        <v>97</v>
      </c>
      <c r="P3" s="94" t="s">
        <v>79</v>
      </c>
      <c r="Q3" s="124"/>
      <c r="R3" s="108"/>
    </row>
    <row r="4" spans="1:18" ht="42.75" customHeight="1" thickBot="1">
      <c r="A4" s="32" t="s">
        <v>100</v>
      </c>
      <c r="B4" s="12" t="s">
        <v>83</v>
      </c>
      <c r="C4" s="12" t="s">
        <v>84</v>
      </c>
      <c r="D4" s="13" t="s">
        <v>85</v>
      </c>
      <c r="E4" s="111"/>
      <c r="F4" s="93"/>
      <c r="G4" s="93"/>
      <c r="H4" s="93"/>
      <c r="I4" s="93"/>
      <c r="J4" s="95"/>
      <c r="K4" s="122"/>
      <c r="L4" s="93"/>
      <c r="M4" s="93"/>
      <c r="N4" s="93"/>
      <c r="O4" s="93"/>
      <c r="P4" s="95"/>
      <c r="Q4" s="125"/>
      <c r="R4" s="109"/>
    </row>
    <row r="5" spans="1:18" s="9" customFormat="1" ht="16.5" customHeight="1">
      <c r="A5" s="31">
        <v>1</v>
      </c>
      <c r="B5" s="59" t="s">
        <v>210</v>
      </c>
      <c r="C5" s="25" t="s">
        <v>215</v>
      </c>
      <c r="D5" s="57" t="s">
        <v>122</v>
      </c>
      <c r="E5" s="31">
        <v>10</v>
      </c>
      <c r="F5" s="25">
        <v>9</v>
      </c>
      <c r="G5" s="25">
        <v>9</v>
      </c>
      <c r="H5" s="25">
        <v>9</v>
      </c>
      <c r="I5" s="25">
        <v>10</v>
      </c>
      <c r="J5" s="19">
        <f aca="true" t="shared" si="0" ref="J5:J11">SUM(E5:I5)</f>
        <v>47</v>
      </c>
      <c r="K5" s="18">
        <v>10</v>
      </c>
      <c r="L5" s="18">
        <v>9</v>
      </c>
      <c r="M5" s="18">
        <v>8</v>
      </c>
      <c r="N5" s="18">
        <v>9</v>
      </c>
      <c r="O5" s="18">
        <v>10</v>
      </c>
      <c r="P5" s="28">
        <f aca="true" t="shared" si="1" ref="P5:P11">SUM(K5:O5)</f>
        <v>46</v>
      </c>
      <c r="Q5" s="30">
        <f aca="true" t="shared" si="2" ref="Q5:Q11">J5+P5</f>
        <v>93</v>
      </c>
      <c r="R5" s="48">
        <v>1</v>
      </c>
    </row>
    <row r="6" spans="1:18" s="9" customFormat="1" ht="16.5" customHeight="1">
      <c r="A6" s="26">
        <v>5</v>
      </c>
      <c r="B6" s="60" t="s">
        <v>224</v>
      </c>
      <c r="C6" s="14" t="s">
        <v>219</v>
      </c>
      <c r="D6" s="58" t="s">
        <v>142</v>
      </c>
      <c r="E6" s="26">
        <v>10</v>
      </c>
      <c r="F6" s="27">
        <v>10</v>
      </c>
      <c r="G6" s="27">
        <v>10</v>
      </c>
      <c r="H6" s="27">
        <v>8</v>
      </c>
      <c r="I6" s="27">
        <v>10</v>
      </c>
      <c r="J6" s="28">
        <f t="shared" si="0"/>
        <v>48</v>
      </c>
      <c r="K6" s="29">
        <v>10</v>
      </c>
      <c r="L6" s="29">
        <v>10</v>
      </c>
      <c r="M6" s="29">
        <v>7</v>
      </c>
      <c r="N6" s="29">
        <v>7</v>
      </c>
      <c r="O6" s="29">
        <v>8</v>
      </c>
      <c r="P6" s="28">
        <f t="shared" si="1"/>
        <v>42</v>
      </c>
      <c r="Q6" s="30">
        <f t="shared" si="2"/>
        <v>90</v>
      </c>
      <c r="R6" s="47">
        <v>2</v>
      </c>
    </row>
    <row r="7" spans="1:18" s="23" customFormat="1" ht="16.5" customHeight="1">
      <c r="A7" s="26">
        <v>3</v>
      </c>
      <c r="B7" s="60" t="s">
        <v>212</v>
      </c>
      <c r="C7" s="14" t="s">
        <v>217</v>
      </c>
      <c r="D7" s="58" t="s">
        <v>122</v>
      </c>
      <c r="E7" s="26">
        <v>6</v>
      </c>
      <c r="F7" s="27">
        <v>10</v>
      </c>
      <c r="G7" s="27">
        <v>3</v>
      </c>
      <c r="H7" s="27">
        <v>9</v>
      </c>
      <c r="I7" s="27">
        <v>10</v>
      </c>
      <c r="J7" s="28">
        <f t="shared" si="0"/>
        <v>38</v>
      </c>
      <c r="K7" s="29">
        <v>10</v>
      </c>
      <c r="L7" s="29">
        <v>10</v>
      </c>
      <c r="M7" s="29">
        <v>10</v>
      </c>
      <c r="N7" s="29">
        <v>9</v>
      </c>
      <c r="O7" s="29">
        <v>10</v>
      </c>
      <c r="P7" s="28">
        <f t="shared" si="1"/>
        <v>49</v>
      </c>
      <c r="Q7" s="30">
        <f t="shared" si="2"/>
        <v>87</v>
      </c>
      <c r="R7" s="47">
        <v>3</v>
      </c>
    </row>
    <row r="8" spans="1:18" s="9" customFormat="1" ht="16.5" customHeight="1">
      <c r="A8" s="26">
        <v>4</v>
      </c>
      <c r="B8" s="60" t="s">
        <v>213</v>
      </c>
      <c r="C8" s="14" t="s">
        <v>218</v>
      </c>
      <c r="D8" s="58" t="s">
        <v>223</v>
      </c>
      <c r="E8" s="26">
        <v>10</v>
      </c>
      <c r="F8" s="27">
        <v>6</v>
      </c>
      <c r="G8" s="27">
        <v>9</v>
      </c>
      <c r="H8" s="27">
        <v>7</v>
      </c>
      <c r="I8" s="27">
        <v>9</v>
      </c>
      <c r="J8" s="28">
        <f t="shared" si="0"/>
        <v>41</v>
      </c>
      <c r="K8" s="29">
        <v>10</v>
      </c>
      <c r="L8" s="29">
        <v>8</v>
      </c>
      <c r="M8" s="29">
        <v>8</v>
      </c>
      <c r="N8" s="29">
        <v>9</v>
      </c>
      <c r="O8" s="29">
        <v>8</v>
      </c>
      <c r="P8" s="28">
        <f t="shared" si="1"/>
        <v>43</v>
      </c>
      <c r="Q8" s="30">
        <f t="shared" si="2"/>
        <v>84</v>
      </c>
      <c r="R8" s="47">
        <v>4</v>
      </c>
    </row>
    <row r="9" spans="1:18" s="9" customFormat="1" ht="16.5" customHeight="1">
      <c r="A9" s="26">
        <v>2</v>
      </c>
      <c r="B9" s="60" t="s">
        <v>211</v>
      </c>
      <c r="C9" s="14" t="s">
        <v>216</v>
      </c>
      <c r="D9" s="58" t="s">
        <v>222</v>
      </c>
      <c r="E9" s="26">
        <v>8</v>
      </c>
      <c r="F9" s="27">
        <v>5</v>
      </c>
      <c r="G9" s="27">
        <v>10</v>
      </c>
      <c r="H9" s="27">
        <v>4</v>
      </c>
      <c r="I9" s="27">
        <v>10</v>
      </c>
      <c r="J9" s="28">
        <f t="shared" si="0"/>
        <v>37</v>
      </c>
      <c r="K9" s="29">
        <v>10</v>
      </c>
      <c r="L9" s="29">
        <v>7</v>
      </c>
      <c r="M9" s="29">
        <v>8</v>
      </c>
      <c r="N9" s="29">
        <v>9</v>
      </c>
      <c r="O9" s="29">
        <v>10</v>
      </c>
      <c r="P9" s="28">
        <f t="shared" si="1"/>
        <v>44</v>
      </c>
      <c r="Q9" s="30">
        <f t="shared" si="2"/>
        <v>81</v>
      </c>
      <c r="R9" s="47">
        <v>5</v>
      </c>
    </row>
    <row r="10" spans="1:18" s="9" customFormat="1" ht="16.5" customHeight="1">
      <c r="A10" s="26">
        <v>6</v>
      </c>
      <c r="B10" s="60" t="s">
        <v>214</v>
      </c>
      <c r="C10" s="14" t="s">
        <v>220</v>
      </c>
      <c r="D10" s="58" t="s">
        <v>225</v>
      </c>
      <c r="E10" s="26">
        <v>8</v>
      </c>
      <c r="F10" s="27">
        <v>6</v>
      </c>
      <c r="G10" s="27">
        <v>8</v>
      </c>
      <c r="H10" s="27">
        <v>8</v>
      </c>
      <c r="I10" s="27">
        <v>8</v>
      </c>
      <c r="J10" s="28">
        <f t="shared" si="0"/>
        <v>38</v>
      </c>
      <c r="K10" s="29">
        <v>5</v>
      </c>
      <c r="L10" s="29">
        <v>7</v>
      </c>
      <c r="M10" s="29">
        <v>7</v>
      </c>
      <c r="N10" s="29">
        <v>7</v>
      </c>
      <c r="O10" s="29">
        <v>10</v>
      </c>
      <c r="P10" s="28">
        <f t="shared" si="1"/>
        <v>36</v>
      </c>
      <c r="Q10" s="30">
        <f t="shared" si="2"/>
        <v>74</v>
      </c>
      <c r="R10" s="47">
        <v>6</v>
      </c>
    </row>
    <row r="11" spans="1:18" s="9" customFormat="1" ht="16.5" customHeight="1">
      <c r="A11" s="26">
        <v>7</v>
      </c>
      <c r="B11" s="60" t="s">
        <v>123</v>
      </c>
      <c r="C11" s="14" t="s">
        <v>221</v>
      </c>
      <c r="D11" s="58" t="s">
        <v>122</v>
      </c>
      <c r="E11" s="26"/>
      <c r="F11" s="27"/>
      <c r="G11" s="27"/>
      <c r="H11" s="27"/>
      <c r="I11" s="27"/>
      <c r="J11" s="28">
        <f t="shared" si="0"/>
        <v>0</v>
      </c>
      <c r="K11" s="29">
        <v>10</v>
      </c>
      <c r="L11" s="29">
        <v>9</v>
      </c>
      <c r="M11" s="29">
        <v>8</v>
      </c>
      <c r="N11" s="29">
        <v>7</v>
      </c>
      <c r="O11" s="29">
        <v>10</v>
      </c>
      <c r="P11" s="28">
        <f t="shared" si="1"/>
        <v>44</v>
      </c>
      <c r="Q11" s="30">
        <f t="shared" si="2"/>
        <v>44</v>
      </c>
      <c r="R11" s="47">
        <v>7</v>
      </c>
    </row>
    <row r="12" spans="10:18" s="9" customFormat="1" ht="12.75">
      <c r="J12" s="10"/>
      <c r="O12" s="10"/>
      <c r="P12" s="10"/>
      <c r="Q12" s="10"/>
      <c r="R12" s="10"/>
    </row>
    <row r="13" spans="10:18" s="9" customFormat="1" ht="12.75">
      <c r="J13" s="10"/>
      <c r="O13" s="10"/>
      <c r="P13" s="10"/>
      <c r="Q13" s="10"/>
      <c r="R13" s="10"/>
    </row>
    <row r="14" spans="10:18" s="9" customFormat="1" ht="12.75">
      <c r="J14" s="10"/>
      <c r="O14" s="10"/>
      <c r="P14" s="10"/>
      <c r="Q14" s="10"/>
      <c r="R14" s="10"/>
    </row>
  </sheetData>
  <sheetProtection insertRows="0"/>
  <mergeCells count="18">
    <mergeCell ref="A1:R1"/>
    <mergeCell ref="A2:D3"/>
    <mergeCell ref="Q2:Q4"/>
    <mergeCell ref="M3:M4"/>
    <mergeCell ref="F3:F4"/>
    <mergeCell ref="G3:G4"/>
    <mergeCell ref="H3:H4"/>
    <mergeCell ref="R2:R4"/>
    <mergeCell ref="N3:N4"/>
    <mergeCell ref="O3:O4"/>
    <mergeCell ref="E2:J2"/>
    <mergeCell ref="K2:P2"/>
    <mergeCell ref="P3:P4"/>
    <mergeCell ref="I3:I4"/>
    <mergeCell ref="J3:J4"/>
    <mergeCell ref="K3:K4"/>
    <mergeCell ref="L3:L4"/>
    <mergeCell ref="E3:E4"/>
  </mergeCells>
  <printOptions horizontalCentered="1" verticalCentered="1"/>
  <pageMargins left="0.4724409448818898" right="0.2755905511811024" top="0.7874015748031497" bottom="0.3937007874015748" header="0.5118110236220472" footer="0.5118110236220472"/>
  <pageSetup horizontalDpi="300" verticalDpi="3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M16" sqref="M16"/>
    </sheetView>
  </sheetViews>
  <sheetFormatPr defaultColWidth="9.140625" defaultRowHeight="12.75"/>
  <cols>
    <col min="1" max="1" width="5.00390625" style="0" customWidth="1"/>
    <col min="2" max="2" width="21.00390625" style="0" customWidth="1"/>
    <col min="3" max="3" width="15.00390625" style="0" customWidth="1"/>
    <col min="4" max="4" width="16.140625" style="0" customWidth="1"/>
    <col min="5" max="14" width="4.00390625" style="0" customWidth="1"/>
    <col min="15" max="15" width="5.00390625" style="1" customWidth="1"/>
    <col min="16" max="25" width="4.00390625" style="0" customWidth="1"/>
    <col min="26" max="26" width="4.7109375" style="1" customWidth="1"/>
    <col min="27" max="27" width="5.00390625" style="1" customWidth="1"/>
    <col min="28" max="28" width="4.7109375" style="1" customWidth="1"/>
  </cols>
  <sheetData>
    <row r="1" spans="1:28" s="20" customFormat="1" ht="18.75" thickBot="1">
      <c r="A1" s="96" t="s">
        <v>226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8"/>
    </row>
    <row r="2" spans="1:28" s="21" customFormat="1" ht="12.75">
      <c r="A2" s="99"/>
      <c r="B2" s="100"/>
      <c r="C2" s="100"/>
      <c r="D2" s="101"/>
      <c r="E2" s="127" t="s">
        <v>86</v>
      </c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23" t="s">
        <v>87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24" t="s">
        <v>81</v>
      </c>
      <c r="AB2" s="108" t="s">
        <v>88</v>
      </c>
    </row>
    <row r="3" spans="1:28" ht="90" customHeight="1" thickBot="1">
      <c r="A3" s="102"/>
      <c r="B3" s="103"/>
      <c r="C3" s="103"/>
      <c r="D3" s="104"/>
      <c r="E3" s="110" t="s">
        <v>102</v>
      </c>
      <c r="F3" s="92" t="s">
        <v>103</v>
      </c>
      <c r="G3" s="92" t="s">
        <v>101</v>
      </c>
      <c r="H3" s="92" t="s">
        <v>104</v>
      </c>
      <c r="I3" s="92" t="s">
        <v>105</v>
      </c>
      <c r="J3" s="92" t="s">
        <v>106</v>
      </c>
      <c r="K3" s="92" t="s">
        <v>108</v>
      </c>
      <c r="L3" s="92" t="s">
        <v>107</v>
      </c>
      <c r="M3" s="92" t="s">
        <v>109</v>
      </c>
      <c r="N3" s="92" t="s">
        <v>12</v>
      </c>
      <c r="O3" s="94" t="s">
        <v>78</v>
      </c>
      <c r="P3" s="126" t="s">
        <v>110</v>
      </c>
      <c r="Q3" s="92" t="s">
        <v>34</v>
      </c>
      <c r="R3" s="92" t="s">
        <v>35</v>
      </c>
      <c r="S3" s="92" t="s">
        <v>36</v>
      </c>
      <c r="T3" s="92" t="s">
        <v>111</v>
      </c>
      <c r="U3" s="92" t="s">
        <v>112</v>
      </c>
      <c r="V3" s="92" t="s">
        <v>113</v>
      </c>
      <c r="W3" s="92" t="s">
        <v>114</v>
      </c>
      <c r="X3" s="92" t="s">
        <v>115</v>
      </c>
      <c r="Y3" s="92" t="s">
        <v>116</v>
      </c>
      <c r="Z3" s="94" t="s">
        <v>79</v>
      </c>
      <c r="AA3" s="124"/>
      <c r="AB3" s="108"/>
    </row>
    <row r="4" spans="1:28" ht="42.75" customHeight="1" thickBot="1">
      <c r="A4" s="32" t="s">
        <v>100</v>
      </c>
      <c r="B4" s="12" t="s">
        <v>83</v>
      </c>
      <c r="C4" s="12" t="s">
        <v>84</v>
      </c>
      <c r="D4" s="13" t="s">
        <v>85</v>
      </c>
      <c r="E4" s="122"/>
      <c r="F4" s="93"/>
      <c r="G4" s="93"/>
      <c r="H4" s="93"/>
      <c r="I4" s="93"/>
      <c r="J4" s="93"/>
      <c r="K4" s="93"/>
      <c r="L4" s="93"/>
      <c r="M4" s="93"/>
      <c r="N4" s="93"/>
      <c r="O4" s="95"/>
      <c r="P4" s="111"/>
      <c r="Q4" s="93"/>
      <c r="R4" s="93"/>
      <c r="S4" s="93"/>
      <c r="T4" s="93"/>
      <c r="U4" s="93"/>
      <c r="V4" s="93"/>
      <c r="W4" s="93"/>
      <c r="X4" s="93"/>
      <c r="Y4" s="93"/>
      <c r="Z4" s="95"/>
      <c r="AA4" s="125"/>
      <c r="AB4" s="109"/>
    </row>
    <row r="5" spans="1:28" s="9" customFormat="1" ht="15.75" customHeight="1">
      <c r="A5" s="34">
        <v>4</v>
      </c>
      <c r="B5" s="53" t="s">
        <v>228</v>
      </c>
      <c r="C5" s="29" t="s">
        <v>230</v>
      </c>
      <c r="D5" s="54" t="s">
        <v>232</v>
      </c>
      <c r="E5" s="34">
        <v>9.5</v>
      </c>
      <c r="F5" s="33">
        <v>9</v>
      </c>
      <c r="G5" s="33">
        <v>9.5</v>
      </c>
      <c r="H5" s="33">
        <v>10</v>
      </c>
      <c r="I5" s="33">
        <v>10</v>
      </c>
      <c r="J5" s="33">
        <v>10</v>
      </c>
      <c r="K5" s="33">
        <v>10</v>
      </c>
      <c r="L5" s="33">
        <v>10</v>
      </c>
      <c r="M5" s="33">
        <v>10</v>
      </c>
      <c r="N5" s="33">
        <v>10</v>
      </c>
      <c r="O5" s="39">
        <f>SUM(E5:N5)</f>
        <v>98</v>
      </c>
      <c r="P5" s="33">
        <v>4</v>
      </c>
      <c r="Q5" s="33">
        <v>7</v>
      </c>
      <c r="R5" s="33">
        <v>10</v>
      </c>
      <c r="S5" s="33">
        <v>10</v>
      </c>
      <c r="T5" s="33">
        <v>12</v>
      </c>
      <c r="U5" s="33">
        <v>5</v>
      </c>
      <c r="V5" s="33">
        <v>12</v>
      </c>
      <c r="W5" s="33">
        <v>5</v>
      </c>
      <c r="X5" s="33">
        <v>12</v>
      </c>
      <c r="Y5" s="33">
        <v>5</v>
      </c>
      <c r="Z5" s="39">
        <f>SUM(P5:Y5)</f>
        <v>82</v>
      </c>
      <c r="AA5" s="41">
        <f>O5+Z5</f>
        <v>180</v>
      </c>
      <c r="AB5" s="52">
        <v>1</v>
      </c>
    </row>
    <row r="6" spans="1:28" s="9" customFormat="1" ht="15.75" customHeight="1">
      <c r="A6" s="35">
        <v>1</v>
      </c>
      <c r="B6" s="53" t="s">
        <v>151</v>
      </c>
      <c r="C6" s="29" t="s">
        <v>154</v>
      </c>
      <c r="D6" s="54" t="s">
        <v>141</v>
      </c>
      <c r="E6" s="35">
        <v>9</v>
      </c>
      <c r="F6" s="29">
        <v>8</v>
      </c>
      <c r="G6" s="29">
        <v>8</v>
      </c>
      <c r="H6" s="29">
        <v>5</v>
      </c>
      <c r="I6" s="29">
        <v>10</v>
      </c>
      <c r="J6" s="29">
        <v>8</v>
      </c>
      <c r="K6" s="29">
        <v>10</v>
      </c>
      <c r="L6" s="29">
        <v>9</v>
      </c>
      <c r="M6" s="29">
        <v>10</v>
      </c>
      <c r="N6" s="29">
        <v>10</v>
      </c>
      <c r="O6" s="40">
        <f>SUM(E6:N6)</f>
        <v>87</v>
      </c>
      <c r="P6" s="29">
        <v>10</v>
      </c>
      <c r="Q6" s="29">
        <v>10</v>
      </c>
      <c r="R6" s="29">
        <v>10</v>
      </c>
      <c r="S6" s="29">
        <v>10</v>
      </c>
      <c r="T6" s="29">
        <v>13</v>
      </c>
      <c r="U6" s="29">
        <v>5</v>
      </c>
      <c r="V6" s="29">
        <v>12</v>
      </c>
      <c r="W6" s="29">
        <v>5</v>
      </c>
      <c r="X6" s="29">
        <v>12</v>
      </c>
      <c r="Y6" s="29">
        <v>5</v>
      </c>
      <c r="Z6" s="40">
        <f>SUM(P6:Y6)</f>
        <v>92</v>
      </c>
      <c r="AA6" s="42">
        <f>O6+Z6</f>
        <v>179</v>
      </c>
      <c r="AB6" s="51">
        <v>2</v>
      </c>
    </row>
    <row r="7" spans="1:28" s="9" customFormat="1" ht="15.75" customHeight="1">
      <c r="A7" s="35">
        <v>3</v>
      </c>
      <c r="B7" s="53" t="s">
        <v>144</v>
      </c>
      <c r="C7" s="29" t="s">
        <v>146</v>
      </c>
      <c r="D7" s="54" t="s">
        <v>125</v>
      </c>
      <c r="E7" s="35">
        <v>10</v>
      </c>
      <c r="F7" s="29">
        <v>9.5</v>
      </c>
      <c r="G7" s="29">
        <v>9</v>
      </c>
      <c r="H7" s="29">
        <v>9</v>
      </c>
      <c r="I7" s="29">
        <v>8</v>
      </c>
      <c r="J7" s="29">
        <v>9</v>
      </c>
      <c r="K7" s="29">
        <v>10</v>
      </c>
      <c r="L7" s="29">
        <v>8</v>
      </c>
      <c r="M7" s="29">
        <v>10</v>
      </c>
      <c r="N7" s="29">
        <v>10</v>
      </c>
      <c r="O7" s="77">
        <f>SUM(E7:N7)</f>
        <v>92.5</v>
      </c>
      <c r="P7" s="29">
        <v>4</v>
      </c>
      <c r="Q7" s="29">
        <v>10</v>
      </c>
      <c r="R7" s="29">
        <v>7</v>
      </c>
      <c r="S7" s="29">
        <v>10</v>
      </c>
      <c r="T7" s="29">
        <v>13</v>
      </c>
      <c r="U7" s="29">
        <v>5</v>
      </c>
      <c r="V7" s="29">
        <v>12</v>
      </c>
      <c r="W7" s="29">
        <v>5</v>
      </c>
      <c r="X7" s="29">
        <v>12</v>
      </c>
      <c r="Y7" s="29">
        <v>5</v>
      </c>
      <c r="Z7" s="40">
        <f>SUM(P7:Y7)</f>
        <v>83</v>
      </c>
      <c r="AA7" s="42">
        <f>O7+Z7</f>
        <v>175.5</v>
      </c>
      <c r="AB7" s="51">
        <v>3</v>
      </c>
    </row>
    <row r="8" spans="1:28" s="9" customFormat="1" ht="15.75" customHeight="1">
      <c r="A8" s="35">
        <v>2</v>
      </c>
      <c r="B8" s="53" t="s">
        <v>227</v>
      </c>
      <c r="C8" s="29" t="s">
        <v>229</v>
      </c>
      <c r="D8" s="54" t="s">
        <v>231</v>
      </c>
      <c r="E8" s="35">
        <v>8</v>
      </c>
      <c r="F8" s="29">
        <v>7</v>
      </c>
      <c r="G8" s="29">
        <v>9</v>
      </c>
      <c r="H8" s="29">
        <v>5</v>
      </c>
      <c r="I8" s="29">
        <v>9</v>
      </c>
      <c r="J8" s="29">
        <v>8</v>
      </c>
      <c r="K8" s="29">
        <v>7</v>
      </c>
      <c r="L8" s="29">
        <v>10</v>
      </c>
      <c r="M8" s="29">
        <v>10</v>
      </c>
      <c r="N8" s="29">
        <v>3</v>
      </c>
      <c r="O8" s="40">
        <f>SUM(E8:N8)</f>
        <v>76</v>
      </c>
      <c r="P8" s="29">
        <v>7</v>
      </c>
      <c r="Q8" s="29">
        <v>8</v>
      </c>
      <c r="R8" s="29">
        <v>7</v>
      </c>
      <c r="S8" s="29">
        <v>8</v>
      </c>
      <c r="T8" s="29">
        <v>11</v>
      </c>
      <c r="U8" s="29">
        <v>4</v>
      </c>
      <c r="V8" s="29">
        <v>11</v>
      </c>
      <c r="W8" s="29">
        <v>5</v>
      </c>
      <c r="X8" s="29">
        <v>12</v>
      </c>
      <c r="Y8" s="29">
        <v>5</v>
      </c>
      <c r="Z8" s="40">
        <f>SUM(P8:Y8)</f>
        <v>78</v>
      </c>
      <c r="AA8" s="42">
        <f>O8+Z8</f>
        <v>154</v>
      </c>
      <c r="AB8" s="51">
        <v>4</v>
      </c>
    </row>
  </sheetData>
  <sheetProtection insertRows="0"/>
  <mergeCells count="28">
    <mergeCell ref="E2:O2"/>
    <mergeCell ref="P2:Z2"/>
    <mergeCell ref="E3:E4"/>
    <mergeCell ref="F3:F4"/>
    <mergeCell ref="G3:G4"/>
    <mergeCell ref="H3:H4"/>
    <mergeCell ref="I3:I4"/>
    <mergeCell ref="J3:J4"/>
    <mergeCell ref="K3:K4"/>
    <mergeCell ref="L3:L4"/>
    <mergeCell ref="AB2:AB4"/>
    <mergeCell ref="A1:AB1"/>
    <mergeCell ref="A2:D3"/>
    <mergeCell ref="Y3:Y4"/>
    <mergeCell ref="Z3:Z4"/>
    <mergeCell ref="AA2:AA4"/>
    <mergeCell ref="U3:U4"/>
    <mergeCell ref="V3:V4"/>
    <mergeCell ref="W3:W4"/>
    <mergeCell ref="X3:X4"/>
    <mergeCell ref="M3:M4"/>
    <mergeCell ref="S3:S4"/>
    <mergeCell ref="T3:T4"/>
    <mergeCell ref="N3:N4"/>
    <mergeCell ref="O3:O4"/>
    <mergeCell ref="P3:P4"/>
    <mergeCell ref="R3:R4"/>
    <mergeCell ref="Q3:Q4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H18" sqref="H18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14.7109375" style="0" customWidth="1"/>
    <col min="4" max="4" width="14.57421875" style="0" customWidth="1"/>
    <col min="5" max="5" width="4.421875" style="0" customWidth="1"/>
    <col min="6" max="8" width="4.00390625" style="0" customWidth="1"/>
    <col min="9" max="10" width="4.421875" style="0" customWidth="1"/>
    <col min="11" max="12" width="4.00390625" style="0" customWidth="1"/>
    <col min="13" max="13" width="4.8515625" style="1" customWidth="1"/>
    <col min="14" max="14" width="4.00390625" style="0" customWidth="1"/>
    <col min="15" max="15" width="4.00390625" style="83" customWidth="1"/>
    <col min="16" max="18" width="4.00390625" style="0" customWidth="1"/>
    <col min="19" max="19" width="4.421875" style="1" customWidth="1"/>
    <col min="20" max="20" width="6.28125" style="1" customWidth="1"/>
    <col min="21" max="21" width="4.7109375" style="1" customWidth="1"/>
  </cols>
  <sheetData>
    <row r="1" spans="1:21" s="11" customFormat="1" ht="16.5" thickBot="1">
      <c r="A1" s="112" t="s">
        <v>236</v>
      </c>
      <c r="B1" s="113"/>
      <c r="C1" s="113"/>
      <c r="D1" s="114"/>
      <c r="E1" s="137" t="s">
        <v>86</v>
      </c>
      <c r="F1" s="138"/>
      <c r="G1" s="138"/>
      <c r="H1" s="138"/>
      <c r="I1" s="138"/>
      <c r="J1" s="138"/>
      <c r="K1" s="138"/>
      <c r="L1" s="138"/>
      <c r="M1" s="139"/>
      <c r="N1" s="137" t="s">
        <v>87</v>
      </c>
      <c r="O1" s="138"/>
      <c r="P1" s="138"/>
      <c r="Q1" s="138"/>
      <c r="R1" s="138"/>
      <c r="S1" s="139"/>
      <c r="T1" s="140" t="s">
        <v>81</v>
      </c>
      <c r="U1" s="121" t="s">
        <v>88</v>
      </c>
    </row>
    <row r="2" spans="1:21" ht="90" customHeight="1" thickBot="1">
      <c r="A2" s="115"/>
      <c r="B2" s="116"/>
      <c r="C2" s="116"/>
      <c r="D2" s="117"/>
      <c r="E2" s="131" t="s">
        <v>51</v>
      </c>
      <c r="F2" s="133" t="s">
        <v>52</v>
      </c>
      <c r="G2" s="133" t="s">
        <v>53</v>
      </c>
      <c r="H2" s="133" t="s">
        <v>54</v>
      </c>
      <c r="I2" s="133" t="s">
        <v>55</v>
      </c>
      <c r="J2" s="133" t="s">
        <v>56</v>
      </c>
      <c r="K2" s="133" t="s">
        <v>57</v>
      </c>
      <c r="L2" s="133" t="s">
        <v>58</v>
      </c>
      <c r="M2" s="135" t="s">
        <v>78</v>
      </c>
      <c r="N2" s="131" t="s">
        <v>59</v>
      </c>
      <c r="O2" s="141" t="s">
        <v>60</v>
      </c>
      <c r="P2" s="133" t="s">
        <v>61</v>
      </c>
      <c r="Q2" s="133" t="s">
        <v>62</v>
      </c>
      <c r="R2" s="133" t="s">
        <v>63</v>
      </c>
      <c r="S2" s="143" t="s">
        <v>79</v>
      </c>
      <c r="T2" s="124"/>
      <c r="U2" s="108"/>
    </row>
    <row r="3" spans="1:21" ht="55.5" customHeight="1">
      <c r="A3" s="84" t="s">
        <v>100</v>
      </c>
      <c r="B3" s="85" t="s">
        <v>83</v>
      </c>
      <c r="C3" s="85" t="s">
        <v>84</v>
      </c>
      <c r="D3" s="86" t="s">
        <v>85</v>
      </c>
      <c r="E3" s="132" t="s">
        <v>51</v>
      </c>
      <c r="F3" s="134" t="s">
        <v>52</v>
      </c>
      <c r="G3" s="134" t="s">
        <v>53</v>
      </c>
      <c r="H3" s="134" t="s">
        <v>54</v>
      </c>
      <c r="I3" s="134" t="s">
        <v>55</v>
      </c>
      <c r="J3" s="134" t="s">
        <v>56</v>
      </c>
      <c r="K3" s="134" t="s">
        <v>57</v>
      </c>
      <c r="L3" s="134" t="s">
        <v>58</v>
      </c>
      <c r="M3" s="136" t="s">
        <v>78</v>
      </c>
      <c r="N3" s="132" t="s">
        <v>59</v>
      </c>
      <c r="O3" s="142" t="s">
        <v>60</v>
      </c>
      <c r="P3" s="134" t="s">
        <v>61</v>
      </c>
      <c r="Q3" s="134" t="s">
        <v>62</v>
      </c>
      <c r="R3" s="134" t="s">
        <v>63</v>
      </c>
      <c r="S3" s="108" t="s">
        <v>79</v>
      </c>
      <c r="T3" s="124"/>
      <c r="U3" s="108"/>
    </row>
    <row r="4" spans="1:21" s="9" customFormat="1" ht="19.5" customHeight="1">
      <c r="A4" s="29">
        <v>3</v>
      </c>
      <c r="B4" s="53" t="s">
        <v>242</v>
      </c>
      <c r="C4" s="29" t="s">
        <v>243</v>
      </c>
      <c r="D4" s="29" t="s">
        <v>142</v>
      </c>
      <c r="E4" s="87">
        <v>20</v>
      </c>
      <c r="F4" s="29">
        <v>9</v>
      </c>
      <c r="G4" s="29">
        <v>8.5</v>
      </c>
      <c r="H4" s="29">
        <v>9</v>
      </c>
      <c r="I4" s="87">
        <v>15</v>
      </c>
      <c r="J4" s="87">
        <v>15</v>
      </c>
      <c r="K4" s="29">
        <v>10</v>
      </c>
      <c r="L4" s="29">
        <v>8</v>
      </c>
      <c r="M4" s="72">
        <f>SUM(E4:L4)</f>
        <v>94.5</v>
      </c>
      <c r="N4" s="29">
        <v>5</v>
      </c>
      <c r="O4" s="88">
        <v>10</v>
      </c>
      <c r="P4" s="29">
        <v>17</v>
      </c>
      <c r="Q4" s="29">
        <v>30</v>
      </c>
      <c r="R4" s="29">
        <v>26</v>
      </c>
      <c r="S4" s="72">
        <f>SUM(N4:R4)</f>
        <v>88</v>
      </c>
      <c r="T4" s="91">
        <f>M4+S4</f>
        <v>182.5</v>
      </c>
      <c r="U4" s="89">
        <v>1</v>
      </c>
    </row>
    <row r="5" spans="1:21" s="9" customFormat="1" ht="19.5" customHeight="1">
      <c r="A5" s="29">
        <v>1</v>
      </c>
      <c r="B5" s="53" t="s">
        <v>237</v>
      </c>
      <c r="C5" s="29" t="s">
        <v>240</v>
      </c>
      <c r="D5" s="29" t="s">
        <v>241</v>
      </c>
      <c r="E5" s="87">
        <v>16</v>
      </c>
      <c r="F5" s="29">
        <v>9</v>
      </c>
      <c r="G5" s="29">
        <v>8</v>
      </c>
      <c r="H5" s="29">
        <v>7</v>
      </c>
      <c r="I5" s="87">
        <v>12</v>
      </c>
      <c r="J5" s="87">
        <v>12</v>
      </c>
      <c r="K5" s="29">
        <v>8</v>
      </c>
      <c r="L5" s="29">
        <v>9</v>
      </c>
      <c r="M5" s="72">
        <f>SUM(E5:L5)</f>
        <v>81</v>
      </c>
      <c r="N5" s="29">
        <v>5</v>
      </c>
      <c r="O5" s="88">
        <v>8</v>
      </c>
      <c r="P5" s="29">
        <v>20</v>
      </c>
      <c r="Q5" s="29">
        <v>30</v>
      </c>
      <c r="R5" s="29">
        <v>23</v>
      </c>
      <c r="S5" s="72">
        <f>SUM(N5:R5)</f>
        <v>86</v>
      </c>
      <c r="T5" s="90">
        <f>M5+S5</f>
        <v>167</v>
      </c>
      <c r="U5" s="89">
        <v>2</v>
      </c>
    </row>
    <row r="6" spans="1:21" s="9" customFormat="1" ht="19.5" customHeight="1">
      <c r="A6" s="29">
        <v>2</v>
      </c>
      <c r="B6" s="53" t="s">
        <v>238</v>
      </c>
      <c r="C6" s="29" t="s">
        <v>239</v>
      </c>
      <c r="D6" s="29" t="s">
        <v>120</v>
      </c>
      <c r="E6" s="87">
        <v>17</v>
      </c>
      <c r="F6" s="29">
        <v>9</v>
      </c>
      <c r="G6" s="29">
        <v>7</v>
      </c>
      <c r="H6" s="29">
        <v>7</v>
      </c>
      <c r="I6" s="87">
        <v>12</v>
      </c>
      <c r="J6" s="87">
        <v>13</v>
      </c>
      <c r="K6" s="29">
        <v>9</v>
      </c>
      <c r="L6" s="29">
        <v>10</v>
      </c>
      <c r="M6" s="72">
        <f>SUM(E6:L6)</f>
        <v>84</v>
      </c>
      <c r="N6" s="29">
        <v>5</v>
      </c>
      <c r="O6" s="88">
        <v>8</v>
      </c>
      <c r="P6" s="29">
        <v>18</v>
      </c>
      <c r="Q6" s="29">
        <v>27</v>
      </c>
      <c r="R6" s="29">
        <v>25</v>
      </c>
      <c r="S6" s="72">
        <f>SUM(N6:R6)</f>
        <v>83</v>
      </c>
      <c r="T6" s="90">
        <f>M6+S6</f>
        <v>167</v>
      </c>
      <c r="U6" s="89">
        <v>3</v>
      </c>
    </row>
    <row r="7" spans="1:21" s="9" customFormat="1" ht="19.5" customHeight="1">
      <c r="A7" s="29">
        <v>4</v>
      </c>
      <c r="B7" s="53" t="s">
        <v>126</v>
      </c>
      <c r="C7" s="29" t="s">
        <v>150</v>
      </c>
      <c r="D7" s="29" t="s">
        <v>120</v>
      </c>
      <c r="E7" s="87">
        <v>17</v>
      </c>
      <c r="F7" s="29">
        <v>8</v>
      </c>
      <c r="G7" s="29">
        <v>8</v>
      </c>
      <c r="H7" s="29">
        <v>0</v>
      </c>
      <c r="I7" s="87">
        <v>12</v>
      </c>
      <c r="J7" s="87">
        <v>13</v>
      </c>
      <c r="K7" s="29">
        <v>9</v>
      </c>
      <c r="L7" s="29">
        <v>10</v>
      </c>
      <c r="M7" s="72">
        <f>SUM(E7:L7)</f>
        <v>77</v>
      </c>
      <c r="N7" s="29">
        <v>5</v>
      </c>
      <c r="O7" s="88">
        <v>9</v>
      </c>
      <c r="P7" s="29">
        <v>18</v>
      </c>
      <c r="Q7" s="29">
        <v>28</v>
      </c>
      <c r="R7" s="29">
        <v>24</v>
      </c>
      <c r="S7" s="72">
        <f>SUM(N7:R7)</f>
        <v>84</v>
      </c>
      <c r="T7" s="90">
        <f>M7+S7</f>
        <v>161</v>
      </c>
      <c r="U7" s="89">
        <v>4</v>
      </c>
    </row>
    <row r="8" spans="1:21" s="9" customFormat="1" ht="19.5" customHeight="1">
      <c r="A8" s="29">
        <v>5</v>
      </c>
      <c r="B8" s="53" t="s">
        <v>244</v>
      </c>
      <c r="C8" s="29" t="s">
        <v>245</v>
      </c>
      <c r="D8" s="29" t="s">
        <v>225</v>
      </c>
      <c r="E8" s="87">
        <v>16</v>
      </c>
      <c r="F8" s="29">
        <v>4</v>
      </c>
      <c r="G8" s="29">
        <v>7</v>
      </c>
      <c r="H8" s="29">
        <v>6</v>
      </c>
      <c r="I8" s="87">
        <v>11</v>
      </c>
      <c r="J8" s="87">
        <v>13</v>
      </c>
      <c r="K8" s="29">
        <v>6</v>
      </c>
      <c r="L8" s="29">
        <v>10</v>
      </c>
      <c r="M8" s="72">
        <f>SUM(E8:L8)</f>
        <v>73</v>
      </c>
      <c r="N8" s="29">
        <v>5</v>
      </c>
      <c r="O8" s="88">
        <v>7</v>
      </c>
      <c r="P8" s="29">
        <v>18</v>
      </c>
      <c r="Q8" s="29">
        <v>28</v>
      </c>
      <c r="R8" s="29">
        <v>26</v>
      </c>
      <c r="S8" s="72">
        <f>SUM(N8:R8)</f>
        <v>84</v>
      </c>
      <c r="T8" s="90">
        <f>M8+S8</f>
        <v>157</v>
      </c>
      <c r="U8" s="89">
        <v>5</v>
      </c>
    </row>
    <row r="9" spans="1:21" s="9" customFormat="1" ht="19.5" customHeight="1">
      <c r="A9" s="29">
        <v>6</v>
      </c>
      <c r="B9" s="53" t="s">
        <v>246</v>
      </c>
      <c r="C9" s="29" t="s">
        <v>247</v>
      </c>
      <c r="D9" s="29" t="s">
        <v>225</v>
      </c>
      <c r="E9" s="87">
        <v>16</v>
      </c>
      <c r="F9" s="29">
        <v>0</v>
      </c>
      <c r="G9" s="29">
        <v>4</v>
      </c>
      <c r="H9" s="29">
        <v>7</v>
      </c>
      <c r="I9" s="87">
        <v>11</v>
      </c>
      <c r="J9" s="87">
        <v>13</v>
      </c>
      <c r="K9" s="29">
        <v>8</v>
      </c>
      <c r="L9" s="29">
        <v>10</v>
      </c>
      <c r="M9" s="72">
        <f>SUM(E9:L9)</f>
        <v>69</v>
      </c>
      <c r="N9" s="29">
        <v>3</v>
      </c>
      <c r="O9" s="88">
        <v>9</v>
      </c>
      <c r="P9" s="29">
        <v>17</v>
      </c>
      <c r="Q9" s="29">
        <v>28</v>
      </c>
      <c r="R9" s="29">
        <v>27</v>
      </c>
      <c r="S9" s="72">
        <f>SUM(N9:R9)</f>
        <v>84</v>
      </c>
      <c r="T9" s="90">
        <f>M9+S9</f>
        <v>153</v>
      </c>
      <c r="U9" s="89">
        <v>6</v>
      </c>
    </row>
    <row r="10" spans="13:21" s="9" customFormat="1" ht="12.75">
      <c r="M10" s="10"/>
      <c r="O10" s="82"/>
      <c r="S10" s="10"/>
      <c r="T10" s="10"/>
      <c r="U10" s="10"/>
    </row>
    <row r="11" spans="13:21" s="9" customFormat="1" ht="12.75">
      <c r="M11" s="10"/>
      <c r="O11" s="82"/>
      <c r="S11" s="10"/>
      <c r="T11" s="10"/>
      <c r="U11" s="10"/>
    </row>
    <row r="12" spans="13:21" s="9" customFormat="1" ht="12.75">
      <c r="M12" s="10"/>
      <c r="O12" s="82"/>
      <c r="S12" s="10"/>
      <c r="T12" s="10"/>
      <c r="U12" s="10"/>
    </row>
  </sheetData>
  <mergeCells count="20">
    <mergeCell ref="A1:D2"/>
    <mergeCell ref="E1:M1"/>
    <mergeCell ref="N1:S1"/>
    <mergeCell ref="T1:T3"/>
    <mergeCell ref="N2:N3"/>
    <mergeCell ref="O2:O3"/>
    <mergeCell ref="P2:P3"/>
    <mergeCell ref="Q2:Q3"/>
    <mergeCell ref="R2:R3"/>
    <mergeCell ref="S2:S3"/>
    <mergeCell ref="U1:U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Q21" sqref="Q21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17.8515625" style="0" customWidth="1"/>
    <col min="4" max="4" width="13.421875" style="0" customWidth="1"/>
    <col min="5" max="9" width="3.8515625" style="0" customWidth="1"/>
    <col min="10" max="10" width="4.57421875" style="0" customWidth="1"/>
    <col min="11" max="11" width="4.421875" style="0" customWidth="1"/>
    <col min="12" max="12" width="4.28125" style="0" customWidth="1"/>
    <col min="13" max="13" width="3.8515625" style="0" customWidth="1"/>
    <col min="14" max="14" width="4.57421875" style="1" customWidth="1"/>
    <col min="15" max="15" width="4.140625" style="16" customWidth="1"/>
    <col min="16" max="19" width="4.140625" style="0" customWidth="1"/>
    <col min="20" max="20" width="4.28125" style="0" customWidth="1"/>
    <col min="21" max="21" width="4.140625" style="0" customWidth="1"/>
    <col min="22" max="22" width="4.421875" style="0" customWidth="1"/>
    <col min="23" max="23" width="4.7109375" style="1" customWidth="1"/>
    <col min="24" max="24" width="5.28125" style="1" customWidth="1"/>
    <col min="25" max="25" width="4.7109375" style="1" customWidth="1"/>
  </cols>
  <sheetData>
    <row r="1" spans="1:25" s="8" customFormat="1" ht="18.75" thickBot="1">
      <c r="A1" s="96" t="s">
        <v>233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/>
    </row>
    <row r="2" spans="1:25" s="11" customFormat="1" ht="13.5" thickBot="1">
      <c r="A2" s="145"/>
      <c r="B2" s="146"/>
      <c r="C2" s="146"/>
      <c r="D2" s="147"/>
      <c r="E2" s="105" t="s">
        <v>86</v>
      </c>
      <c r="F2" s="106"/>
      <c r="G2" s="106"/>
      <c r="H2" s="106"/>
      <c r="I2" s="106"/>
      <c r="J2" s="106"/>
      <c r="K2" s="106"/>
      <c r="L2" s="106"/>
      <c r="M2" s="106"/>
      <c r="N2" s="144"/>
      <c r="O2" s="105" t="s">
        <v>87</v>
      </c>
      <c r="P2" s="106"/>
      <c r="Q2" s="106"/>
      <c r="R2" s="106"/>
      <c r="S2" s="106"/>
      <c r="T2" s="106"/>
      <c r="U2" s="106"/>
      <c r="V2" s="106"/>
      <c r="W2" s="144"/>
      <c r="X2" s="140" t="s">
        <v>81</v>
      </c>
      <c r="Y2" s="121" t="s">
        <v>88</v>
      </c>
    </row>
    <row r="3" spans="1:25" ht="90" customHeight="1" thickBot="1">
      <c r="A3" s="102"/>
      <c r="B3" s="103"/>
      <c r="C3" s="103"/>
      <c r="D3" s="104"/>
      <c r="E3" s="131" t="s">
        <v>51</v>
      </c>
      <c r="F3" s="133" t="s">
        <v>64</v>
      </c>
      <c r="G3" s="133" t="s">
        <v>65</v>
      </c>
      <c r="H3" s="133" t="s">
        <v>89</v>
      </c>
      <c r="I3" s="133" t="s">
        <v>67</v>
      </c>
      <c r="J3" s="133" t="s">
        <v>68</v>
      </c>
      <c r="K3" s="133" t="s">
        <v>69</v>
      </c>
      <c r="L3" s="133" t="s">
        <v>70</v>
      </c>
      <c r="M3" s="133" t="s">
        <v>71</v>
      </c>
      <c r="N3" s="143" t="s">
        <v>78</v>
      </c>
      <c r="O3" s="149" t="s">
        <v>59</v>
      </c>
      <c r="P3" s="133" t="s">
        <v>60</v>
      </c>
      <c r="Q3" s="133" t="s">
        <v>61</v>
      </c>
      <c r="R3" s="133" t="s">
        <v>62</v>
      </c>
      <c r="S3" s="133" t="s">
        <v>72</v>
      </c>
      <c r="T3" s="133" t="s">
        <v>73</v>
      </c>
      <c r="U3" s="133" t="s">
        <v>74</v>
      </c>
      <c r="V3" s="133" t="s">
        <v>75</v>
      </c>
      <c r="W3" s="143" t="s">
        <v>79</v>
      </c>
      <c r="X3" s="124"/>
      <c r="Y3" s="108"/>
    </row>
    <row r="4" spans="1:25" ht="60.75" customHeight="1" thickBot="1">
      <c r="A4" s="32" t="s">
        <v>100</v>
      </c>
      <c r="B4" s="12" t="s">
        <v>83</v>
      </c>
      <c r="C4" s="12" t="s">
        <v>84</v>
      </c>
      <c r="D4" s="13" t="s">
        <v>85</v>
      </c>
      <c r="E4" s="151" t="s">
        <v>51</v>
      </c>
      <c r="F4" s="148" t="s">
        <v>64</v>
      </c>
      <c r="G4" s="148" t="s">
        <v>65</v>
      </c>
      <c r="H4" s="148" t="s">
        <v>66</v>
      </c>
      <c r="I4" s="148" t="s">
        <v>67</v>
      </c>
      <c r="J4" s="148" t="s">
        <v>68</v>
      </c>
      <c r="K4" s="148" t="s">
        <v>69</v>
      </c>
      <c r="L4" s="148" t="s">
        <v>70</v>
      </c>
      <c r="M4" s="148" t="s">
        <v>71</v>
      </c>
      <c r="N4" s="109" t="s">
        <v>78</v>
      </c>
      <c r="O4" s="150" t="s">
        <v>59</v>
      </c>
      <c r="P4" s="148" t="s">
        <v>60</v>
      </c>
      <c r="Q4" s="148" t="s">
        <v>61</v>
      </c>
      <c r="R4" s="148" t="s">
        <v>62</v>
      </c>
      <c r="S4" s="148" t="s">
        <v>72</v>
      </c>
      <c r="T4" s="148" t="s">
        <v>73</v>
      </c>
      <c r="U4" s="148" t="s">
        <v>74</v>
      </c>
      <c r="V4" s="148" t="s">
        <v>75</v>
      </c>
      <c r="W4" s="109" t="s">
        <v>79</v>
      </c>
      <c r="X4" s="125"/>
      <c r="Y4" s="109"/>
    </row>
    <row r="5" spans="1:25" s="37" customFormat="1" ht="15" customHeight="1">
      <c r="A5" s="17">
        <v>3</v>
      </c>
      <c r="B5" s="53" t="s">
        <v>234</v>
      </c>
      <c r="C5" s="36" t="s">
        <v>235</v>
      </c>
      <c r="D5" s="54" t="s">
        <v>142</v>
      </c>
      <c r="E5" s="17">
        <v>9.5</v>
      </c>
      <c r="F5" s="66">
        <v>5</v>
      </c>
      <c r="G5" s="24">
        <v>5</v>
      </c>
      <c r="H5" s="18">
        <v>10</v>
      </c>
      <c r="I5" s="24">
        <v>9.5</v>
      </c>
      <c r="J5" s="66">
        <v>15</v>
      </c>
      <c r="K5" s="67">
        <v>15</v>
      </c>
      <c r="L5" s="18">
        <v>10</v>
      </c>
      <c r="M5" s="24">
        <v>10</v>
      </c>
      <c r="N5" s="45">
        <f>SUM(E5:M5)</f>
        <v>89</v>
      </c>
      <c r="O5" s="38">
        <v>10</v>
      </c>
      <c r="P5" s="18">
        <v>8</v>
      </c>
      <c r="Q5" s="24">
        <v>8</v>
      </c>
      <c r="R5" s="18">
        <v>18</v>
      </c>
      <c r="S5" s="67">
        <v>5</v>
      </c>
      <c r="T5" s="79">
        <v>14</v>
      </c>
      <c r="U5" s="24">
        <v>8</v>
      </c>
      <c r="V5" s="79">
        <v>17</v>
      </c>
      <c r="W5" s="46">
        <f>SUM(O5:V5)</f>
        <v>88</v>
      </c>
      <c r="X5" s="44">
        <f>N5+W5</f>
        <v>177</v>
      </c>
      <c r="Y5" s="50">
        <v>1</v>
      </c>
    </row>
    <row r="6" spans="1:25" s="37" customFormat="1" ht="15" customHeight="1">
      <c r="A6" s="61">
        <v>1</v>
      </c>
      <c r="B6" s="53" t="s">
        <v>121</v>
      </c>
      <c r="C6" s="36" t="s">
        <v>127</v>
      </c>
      <c r="D6" s="54" t="s">
        <v>125</v>
      </c>
      <c r="E6" s="61">
        <v>8</v>
      </c>
      <c r="F6" s="22">
        <v>8</v>
      </c>
      <c r="G6" s="37">
        <v>9</v>
      </c>
      <c r="H6" s="22">
        <v>10</v>
      </c>
      <c r="I6" s="37">
        <v>9.5</v>
      </c>
      <c r="J6" s="64">
        <v>13.5</v>
      </c>
      <c r="K6" s="65">
        <v>13</v>
      </c>
      <c r="L6" s="22">
        <v>10</v>
      </c>
      <c r="M6" s="37">
        <v>6</v>
      </c>
      <c r="N6" s="62">
        <f>SUM(E6:M6)</f>
        <v>87</v>
      </c>
      <c r="O6" s="63">
        <v>10</v>
      </c>
      <c r="P6" s="22">
        <v>10</v>
      </c>
      <c r="Q6" s="37">
        <v>9</v>
      </c>
      <c r="R6" s="22">
        <v>17</v>
      </c>
      <c r="S6" s="65">
        <v>5</v>
      </c>
      <c r="T6" s="22">
        <v>13</v>
      </c>
      <c r="U6" s="81">
        <v>7</v>
      </c>
      <c r="V6" s="78">
        <v>18</v>
      </c>
      <c r="W6" s="43">
        <f>SUM(O6:V6)</f>
        <v>89</v>
      </c>
      <c r="X6" s="44">
        <f>N6+W6</f>
        <v>176</v>
      </c>
      <c r="Y6" s="49">
        <v>2</v>
      </c>
    </row>
    <row r="7" spans="1:25" s="37" customFormat="1" ht="15" customHeight="1">
      <c r="A7" s="61">
        <v>4</v>
      </c>
      <c r="B7" s="53" t="s">
        <v>152</v>
      </c>
      <c r="C7" s="36" t="s">
        <v>155</v>
      </c>
      <c r="D7" s="54" t="s">
        <v>120</v>
      </c>
      <c r="E7" s="61">
        <v>7</v>
      </c>
      <c r="F7" s="64">
        <v>8</v>
      </c>
      <c r="G7" s="37">
        <v>10</v>
      </c>
      <c r="H7" s="22">
        <v>0</v>
      </c>
      <c r="I7" s="37">
        <v>7</v>
      </c>
      <c r="J7" s="64">
        <v>12</v>
      </c>
      <c r="K7" s="65">
        <v>12</v>
      </c>
      <c r="L7" s="22">
        <v>10</v>
      </c>
      <c r="M7" s="37">
        <v>10</v>
      </c>
      <c r="N7" s="62">
        <f>SUM(E7:M7)</f>
        <v>76</v>
      </c>
      <c r="O7" s="63">
        <v>10</v>
      </c>
      <c r="P7" s="22">
        <v>10</v>
      </c>
      <c r="Q7" s="37">
        <v>8</v>
      </c>
      <c r="R7" s="22">
        <v>20</v>
      </c>
      <c r="S7" s="65">
        <v>4.5</v>
      </c>
      <c r="T7" s="78">
        <v>13</v>
      </c>
      <c r="U7" s="37">
        <v>9</v>
      </c>
      <c r="V7" s="78">
        <v>18</v>
      </c>
      <c r="W7" s="40">
        <f>SUM(O7:V7)</f>
        <v>92.5</v>
      </c>
      <c r="X7" s="80">
        <f>N7+W7</f>
        <v>168.5</v>
      </c>
      <c r="Y7" s="49">
        <v>3</v>
      </c>
    </row>
    <row r="8" spans="1:25" s="37" customFormat="1" ht="15" customHeight="1">
      <c r="A8" s="61">
        <v>2</v>
      </c>
      <c r="B8" s="56" t="s">
        <v>147</v>
      </c>
      <c r="C8" s="36" t="s">
        <v>148</v>
      </c>
      <c r="D8" s="55" t="s">
        <v>149</v>
      </c>
      <c r="E8" s="61">
        <v>7</v>
      </c>
      <c r="F8" s="22">
        <v>5</v>
      </c>
      <c r="G8" s="37">
        <v>9</v>
      </c>
      <c r="H8" s="22">
        <v>8</v>
      </c>
      <c r="I8" s="37">
        <v>8</v>
      </c>
      <c r="J8" s="64">
        <v>13</v>
      </c>
      <c r="K8" s="65">
        <v>13</v>
      </c>
      <c r="L8" s="22">
        <v>10</v>
      </c>
      <c r="M8" s="37">
        <v>10</v>
      </c>
      <c r="N8" s="62">
        <f>SUM(E8:M8)</f>
        <v>83</v>
      </c>
      <c r="O8" s="63">
        <v>6</v>
      </c>
      <c r="P8" s="22">
        <v>10</v>
      </c>
      <c r="Q8" s="37">
        <v>10</v>
      </c>
      <c r="R8" s="22">
        <v>17</v>
      </c>
      <c r="S8" s="65">
        <v>0</v>
      </c>
      <c r="T8" s="22">
        <v>12</v>
      </c>
      <c r="U8" s="37">
        <v>9</v>
      </c>
      <c r="V8" s="78">
        <v>19</v>
      </c>
      <c r="W8" s="40">
        <f>SUM(O8:V8)</f>
        <v>83</v>
      </c>
      <c r="X8" s="42">
        <f>N8+W8</f>
        <v>166</v>
      </c>
      <c r="Y8" s="49">
        <v>4</v>
      </c>
    </row>
    <row r="9" spans="1:25" s="37" customFormat="1" ht="15" customHeight="1">
      <c r="A9" s="61">
        <v>5</v>
      </c>
      <c r="B9" s="56" t="s">
        <v>143</v>
      </c>
      <c r="C9" s="36" t="s">
        <v>145</v>
      </c>
      <c r="D9" s="55" t="s">
        <v>120</v>
      </c>
      <c r="E9" s="61">
        <v>7.5</v>
      </c>
      <c r="F9" s="64">
        <v>8.5</v>
      </c>
      <c r="G9" s="37">
        <v>9</v>
      </c>
      <c r="H9" s="22">
        <v>9.5</v>
      </c>
      <c r="I9" s="37">
        <v>8</v>
      </c>
      <c r="J9" s="64">
        <v>13.5</v>
      </c>
      <c r="K9" s="65">
        <v>15</v>
      </c>
      <c r="L9" s="22">
        <v>7</v>
      </c>
      <c r="M9" s="37">
        <v>10</v>
      </c>
      <c r="N9" s="62">
        <f>SUM(E9:M9)</f>
        <v>88</v>
      </c>
      <c r="O9" s="63">
        <v>5</v>
      </c>
      <c r="P9" s="22">
        <v>10</v>
      </c>
      <c r="Q9" s="37">
        <v>8</v>
      </c>
      <c r="R9" s="22">
        <v>17</v>
      </c>
      <c r="S9" s="37">
        <v>1</v>
      </c>
      <c r="T9" s="22">
        <v>15</v>
      </c>
      <c r="U9" s="37">
        <v>6</v>
      </c>
      <c r="V9" s="78">
        <v>15</v>
      </c>
      <c r="W9" s="40">
        <f>SUM(O9:V9)</f>
        <v>77</v>
      </c>
      <c r="X9" s="42">
        <f>N9+W9</f>
        <v>165</v>
      </c>
      <c r="Y9" s="49">
        <v>5</v>
      </c>
    </row>
    <row r="10" spans="14:25" s="9" customFormat="1" ht="12.75">
      <c r="N10" s="10"/>
      <c r="O10" s="15"/>
      <c r="W10" s="10"/>
      <c r="X10" s="10"/>
      <c r="Y10" s="10"/>
    </row>
    <row r="11" spans="14:25" s="9" customFormat="1" ht="12.75">
      <c r="N11" s="10"/>
      <c r="O11" s="15"/>
      <c r="W11" s="10"/>
      <c r="X11" s="10"/>
      <c r="Y11" s="10"/>
    </row>
    <row r="12" spans="14:25" s="9" customFormat="1" ht="12.75">
      <c r="N12" s="10"/>
      <c r="O12" s="15"/>
      <c r="W12" s="10"/>
      <c r="X12" s="10"/>
      <c r="Y12" s="10"/>
    </row>
    <row r="13" spans="14:25" s="9" customFormat="1" ht="12.75">
      <c r="N13" s="10"/>
      <c r="O13" s="15"/>
      <c r="W13" s="10"/>
      <c r="X13" s="10"/>
      <c r="Y13" s="10"/>
    </row>
    <row r="14" spans="14:25" s="9" customFormat="1" ht="12.75">
      <c r="N14" s="10"/>
      <c r="O14" s="15"/>
      <c r="W14" s="10"/>
      <c r="X14" s="10"/>
      <c r="Y14" s="10"/>
    </row>
    <row r="15" spans="14:25" s="9" customFormat="1" ht="12.75">
      <c r="N15" s="10"/>
      <c r="O15" s="15"/>
      <c r="W15" s="10"/>
      <c r="X15" s="10"/>
      <c r="Y15" s="10"/>
    </row>
  </sheetData>
  <sheetProtection insertRows="0"/>
  <mergeCells count="25">
    <mergeCell ref="I3:I4"/>
    <mergeCell ref="J3:J4"/>
    <mergeCell ref="K3:K4"/>
    <mergeCell ref="L3:L4"/>
    <mergeCell ref="E3:E4"/>
    <mergeCell ref="F3:F4"/>
    <mergeCell ref="G3:G4"/>
    <mergeCell ref="H3:H4"/>
    <mergeCell ref="R3:R4"/>
    <mergeCell ref="S3:S4"/>
    <mergeCell ref="T3:T4"/>
    <mergeCell ref="M3:M4"/>
    <mergeCell ref="N3:N4"/>
    <mergeCell ref="O3:O4"/>
    <mergeCell ref="P3:P4"/>
    <mergeCell ref="E2:N2"/>
    <mergeCell ref="O2:W2"/>
    <mergeCell ref="Y2:Y4"/>
    <mergeCell ref="A1:Y1"/>
    <mergeCell ref="A2:D3"/>
    <mergeCell ref="X2:X4"/>
    <mergeCell ref="U3:U4"/>
    <mergeCell ref="V3:V4"/>
    <mergeCell ref="W3:W4"/>
    <mergeCell ref="Q3:Q4"/>
  </mergeCells>
  <printOptions horizontalCentered="1" verticalCentered="1"/>
  <pageMargins left="0.4724409448818898" right="0.2755905511811024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Stilett</dc:creator>
  <cp:keywords/>
  <dc:description/>
  <cp:lastModifiedBy>VIKA Kameničná a.s - Beranová</cp:lastModifiedBy>
  <cp:lastPrinted>2005-12-19T06:20:32Z</cp:lastPrinted>
  <dcterms:created xsi:type="dcterms:W3CDTF">2005-09-14T12:46:13Z</dcterms:created>
  <dcterms:modified xsi:type="dcterms:W3CDTF">2015-12-14T09:08:00Z</dcterms:modified>
  <cp:category/>
  <cp:version/>
  <cp:contentType/>
  <cp:contentStatus/>
</cp:coreProperties>
</file>